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1020"/>
  </bookViews>
  <sheets>
    <sheet name="таблица - команды" sheetId="1" r:id="rId1"/>
    <sheet name="таблица-лич.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1" i="1" l="1"/>
  <c r="U79" i="1"/>
  <c r="U80" i="1"/>
  <c r="G76" i="1"/>
  <c r="G20" i="1"/>
  <c r="G12" i="1"/>
  <c r="U11" i="1"/>
  <c r="U9" i="1"/>
  <c r="U8" i="1"/>
  <c r="U6" i="1"/>
  <c r="U4" i="1"/>
  <c r="G16" i="1"/>
  <c r="U10" i="1"/>
  <c r="U7" i="1"/>
  <c r="U5" i="1"/>
  <c r="Q114" i="2"/>
  <c r="R114" i="2" s="1"/>
  <c r="Q96" i="2"/>
  <c r="R96" i="2" s="1"/>
  <c r="T91" i="1" l="1"/>
  <c r="U91" i="1" s="1"/>
  <c r="T90" i="1"/>
  <c r="U90" i="1" s="1"/>
  <c r="T83" i="1"/>
  <c r="U83" i="1" s="1"/>
  <c r="T82" i="1"/>
  <c r="U82" i="1" s="1"/>
  <c r="T79" i="1"/>
  <c r="T65" i="1"/>
  <c r="U65" i="1" s="1"/>
  <c r="T64" i="1"/>
  <c r="U64" i="1" s="1"/>
  <c r="T71" i="1"/>
  <c r="U71" i="1" s="1"/>
  <c r="T70" i="1"/>
  <c r="U70" i="1" s="1"/>
  <c r="T69" i="1"/>
  <c r="U69" i="1" s="1"/>
  <c r="T68" i="1"/>
  <c r="U68" i="1" s="1"/>
  <c r="T73" i="1"/>
  <c r="U73" i="1" s="1"/>
  <c r="T72" i="1"/>
  <c r="U72" i="1" s="1"/>
  <c r="T76" i="1"/>
  <c r="U76" i="1" s="1"/>
  <c r="T59" i="1"/>
  <c r="U59" i="1" s="1"/>
  <c r="T58" i="1"/>
  <c r="U58" i="1" s="1"/>
  <c r="T57" i="1"/>
  <c r="U57" i="1" s="1"/>
  <c r="T54" i="1"/>
  <c r="U54" i="1" s="1"/>
  <c r="T53" i="1"/>
  <c r="U53" i="1" s="1"/>
  <c r="T62" i="1"/>
  <c r="U62" i="1" s="1"/>
  <c r="T61" i="1"/>
  <c r="U61" i="1" s="1"/>
  <c r="T51" i="1"/>
  <c r="U51" i="1" s="1"/>
  <c r="T50" i="1"/>
  <c r="U50" i="1" s="1"/>
  <c r="T49" i="1"/>
  <c r="U49" i="1" s="1"/>
  <c r="T47" i="1"/>
  <c r="U47" i="1" s="1"/>
  <c r="T46" i="1"/>
  <c r="U46" i="1" s="1"/>
  <c r="T45" i="1"/>
  <c r="U45" i="1" s="1"/>
  <c r="T40" i="1"/>
  <c r="U40" i="1" s="1"/>
  <c r="T39" i="1"/>
  <c r="U39" i="1" s="1"/>
  <c r="T38" i="1"/>
  <c r="U38" i="1" s="1"/>
  <c r="T30" i="1"/>
  <c r="U30" i="1" s="1"/>
  <c r="T28" i="1"/>
  <c r="U28" i="1" s="1"/>
  <c r="G28" i="1" s="1"/>
  <c r="T29" i="1"/>
  <c r="U29" i="1" s="1"/>
  <c r="T44" i="1"/>
  <c r="U44" i="1" s="1"/>
  <c r="T43" i="1"/>
  <c r="U43" i="1" s="1"/>
  <c r="T42" i="1"/>
  <c r="U42" i="1" s="1"/>
  <c r="T32" i="1"/>
  <c r="U32" i="1" s="1"/>
  <c r="T33" i="1"/>
  <c r="U33" i="1" s="1"/>
  <c r="T31" i="1"/>
  <c r="U31" i="1" s="1"/>
  <c r="T35" i="1"/>
  <c r="U35" i="1" s="1"/>
  <c r="T34" i="1"/>
  <c r="U34" i="1" s="1"/>
  <c r="T22" i="1"/>
  <c r="U22" i="1" s="1"/>
  <c r="T23" i="1"/>
  <c r="U23" i="1" s="1"/>
  <c r="T21" i="1"/>
  <c r="U21" i="1" s="1"/>
  <c r="T20" i="1"/>
  <c r="U20" i="1" s="1"/>
  <c r="T16" i="1"/>
  <c r="U16" i="1" s="1"/>
  <c r="T18" i="1"/>
  <c r="U18" i="1" s="1"/>
  <c r="T17" i="1"/>
  <c r="U17" i="1" s="1"/>
  <c r="T27" i="1"/>
  <c r="U27" i="1" s="1"/>
  <c r="T25" i="1"/>
  <c r="U25" i="1" s="1"/>
  <c r="T26" i="1"/>
  <c r="U26" i="1" s="1"/>
  <c r="T24" i="1"/>
  <c r="U24" i="1" s="1"/>
  <c r="T14" i="1"/>
  <c r="U14" i="1" s="1"/>
  <c r="T15" i="1"/>
  <c r="U15" i="1" s="1"/>
  <c r="T13" i="1"/>
  <c r="U13" i="1" s="1"/>
  <c r="T12" i="1"/>
  <c r="U12" i="1" s="1"/>
  <c r="T11" i="1"/>
  <c r="T10" i="1"/>
  <c r="T9" i="1"/>
  <c r="T8" i="1"/>
  <c r="T7" i="1"/>
  <c r="T6" i="1"/>
  <c r="T5" i="1"/>
  <c r="T4" i="1"/>
  <c r="Q113" i="2"/>
  <c r="R113" i="2" s="1"/>
  <c r="Q108" i="2"/>
  <c r="R108" i="2" s="1"/>
  <c r="G31" i="1" l="1"/>
  <c r="G24" i="1"/>
  <c r="G68" i="1"/>
  <c r="G45" i="1"/>
  <c r="T85" i="1"/>
  <c r="U85" i="1" s="1"/>
  <c r="T84" i="1"/>
  <c r="U84" i="1" s="1"/>
  <c r="T88" i="1"/>
  <c r="U88" i="1" s="1"/>
  <c r="T87" i="1"/>
  <c r="U87" i="1" s="1"/>
  <c r="T86" i="1"/>
  <c r="U86" i="1" s="1"/>
  <c r="T60" i="1"/>
  <c r="U60" i="1" s="1"/>
  <c r="T56" i="1"/>
  <c r="U56" i="1" s="1"/>
  <c r="T48" i="1"/>
  <c r="U48" i="1" s="1"/>
  <c r="T52" i="1"/>
  <c r="U52" i="1" s="1"/>
  <c r="T41" i="1"/>
  <c r="U41" i="1" s="1"/>
  <c r="T67" i="1"/>
  <c r="U67" i="1" s="1"/>
  <c r="T66" i="1"/>
  <c r="T81" i="1"/>
  <c r="T63" i="1"/>
  <c r="U63" i="1" s="1"/>
  <c r="T74" i="1"/>
  <c r="U74" i="1" s="1"/>
  <c r="G72" i="1" s="1"/>
  <c r="T80" i="1"/>
  <c r="T75" i="1"/>
  <c r="U75" i="1" s="1"/>
  <c r="T55" i="1"/>
  <c r="G57" i="1"/>
  <c r="T36" i="1"/>
  <c r="U36" i="1" s="1"/>
  <c r="G34" i="1" s="1"/>
  <c r="Q111" i="2"/>
  <c r="R111" i="2" s="1"/>
  <c r="Q110" i="2"/>
  <c r="R110" i="2" s="1"/>
  <c r="Q107" i="2"/>
  <c r="R107" i="2" s="1"/>
  <c r="U66" i="1" l="1"/>
  <c r="G64" i="1" s="1"/>
  <c r="U55" i="1"/>
  <c r="G53" i="1" s="1"/>
  <c r="G79" i="1"/>
  <c r="G8" i="1"/>
  <c r="G83" i="1"/>
  <c r="G86" i="1"/>
  <c r="G61" i="1"/>
  <c r="G49" i="1"/>
  <c r="G38" i="1"/>
  <c r="G42" i="1"/>
  <c r="G4" i="1"/>
  <c r="T92" i="1" l="1"/>
  <c r="Q81" i="2"/>
  <c r="R81" i="2" s="1"/>
  <c r="Q94" i="2"/>
  <c r="R94" i="2" s="1"/>
  <c r="Q86" i="2"/>
  <c r="R86" i="2" s="1"/>
  <c r="Q100" i="2"/>
  <c r="R100" i="2" s="1"/>
  <c r="U92" i="1" l="1"/>
  <c r="G90" i="1"/>
  <c r="Q120" i="2"/>
  <c r="R120" i="2" s="1"/>
  <c r="Q122" i="2"/>
  <c r="R122" i="2" s="1"/>
  <c r="Q85" i="2"/>
  <c r="R85" i="2" s="1"/>
  <c r="Q121" i="2"/>
  <c r="R121" i="2" s="1"/>
  <c r="T89" i="1" l="1"/>
  <c r="Q92" i="2" l="1"/>
  <c r="R92" i="2" s="1"/>
  <c r="Q90" i="2"/>
  <c r="R90" i="2" s="1"/>
  <c r="Q91" i="2"/>
  <c r="R91" i="2" s="1"/>
  <c r="Q105" i="2" l="1"/>
  <c r="R105" i="2" s="1"/>
  <c r="Q66" i="2"/>
  <c r="R66" i="2" s="1"/>
  <c r="Q104" i="2"/>
  <c r="R104" i="2" s="1"/>
  <c r="Q77" i="2"/>
  <c r="R77" i="2" s="1"/>
  <c r="Q40" i="2"/>
  <c r="R40" i="2" s="1"/>
  <c r="Q69" i="2" l="1"/>
  <c r="R69" i="2" s="1"/>
  <c r="Q119" i="2"/>
  <c r="R119" i="2" s="1"/>
  <c r="Q33" i="2"/>
  <c r="R33" i="2" s="1"/>
  <c r="Q65" i="2" l="1"/>
  <c r="R65" i="2" s="1"/>
  <c r="Q106" i="2"/>
  <c r="R106" i="2" s="1"/>
  <c r="Q93" i="2"/>
  <c r="R93" i="2" s="1"/>
  <c r="Q10" i="2"/>
  <c r="R10" i="2" s="1"/>
  <c r="Q83" i="2"/>
  <c r="R83" i="2" s="1"/>
  <c r="Q63" i="2"/>
  <c r="R63" i="2" s="1"/>
  <c r="Q58" i="2"/>
  <c r="R58" i="2" s="1"/>
  <c r="Q72" i="2"/>
  <c r="R72" i="2" s="1"/>
  <c r="Q16" i="2"/>
  <c r="R16" i="2" s="1"/>
  <c r="Q4" i="2"/>
  <c r="R4" i="2" s="1"/>
  <c r="Q142" i="2" l="1"/>
  <c r="Q141" i="2"/>
  <c r="Q140" i="2"/>
  <c r="Q139" i="2"/>
  <c r="Q138" i="2"/>
  <c r="Q137" i="2"/>
  <c r="Q136" i="2"/>
  <c r="Q135" i="2"/>
  <c r="Q134" i="2"/>
  <c r="Q133" i="2"/>
  <c r="Q60" i="2"/>
  <c r="R60" i="2" s="1"/>
  <c r="Q101" i="2"/>
  <c r="R101" i="2" s="1"/>
  <c r="Q88" i="2"/>
  <c r="R88" i="2" s="1"/>
  <c r="Q49" i="2"/>
  <c r="R49" i="2" s="1"/>
  <c r="Q118" i="2"/>
  <c r="R118" i="2" s="1"/>
  <c r="Q112" i="2"/>
  <c r="R112" i="2" s="1"/>
  <c r="Q82" i="2"/>
  <c r="R82" i="2" s="1"/>
  <c r="Q79" i="2"/>
  <c r="R79" i="2" s="1"/>
  <c r="Q73" i="2"/>
  <c r="R73" i="2" s="1"/>
  <c r="Q87" i="2"/>
  <c r="R87" i="2" s="1"/>
  <c r="Q95" i="2"/>
  <c r="R95" i="2" s="1"/>
  <c r="Q50" i="2"/>
  <c r="R50" i="2" s="1"/>
  <c r="Q109" i="2"/>
  <c r="R109" i="2" s="1"/>
  <c r="Q76" i="2"/>
  <c r="R76" i="2" s="1"/>
  <c r="Q41" i="2"/>
  <c r="R41" i="2" s="1"/>
  <c r="Q64" i="2"/>
  <c r="R64" i="2" s="1"/>
  <c r="Q70" i="2"/>
  <c r="R70" i="2" s="1"/>
  <c r="Q62" i="2"/>
  <c r="R62" i="2" s="1"/>
  <c r="Q102" i="2"/>
  <c r="R102" i="2" s="1"/>
  <c r="Q103" i="2"/>
  <c r="R103" i="2" s="1"/>
  <c r="Q74" i="2"/>
  <c r="R74" i="2" s="1"/>
  <c r="Q71" i="2"/>
  <c r="R71" i="2" s="1"/>
  <c r="Q98" i="2"/>
  <c r="R98" i="2" s="1"/>
  <c r="Q80" i="2"/>
  <c r="R80" i="2" s="1"/>
  <c r="Q45" i="2"/>
  <c r="R45" i="2" s="1"/>
  <c r="Q68" i="2"/>
  <c r="R68" i="2" s="1"/>
  <c r="Q99" i="2"/>
  <c r="R99" i="2" s="1"/>
  <c r="Q59" i="2"/>
  <c r="R59" i="2" s="1"/>
  <c r="Q51" i="2"/>
  <c r="R51" i="2" s="1"/>
  <c r="Q97" i="2"/>
  <c r="R97" i="2" s="1"/>
  <c r="Q56" i="2"/>
  <c r="R56" i="2" s="1"/>
  <c r="Q47" i="2"/>
  <c r="R47" i="2" s="1"/>
  <c r="Q54" i="2"/>
  <c r="R54" i="2" s="1"/>
  <c r="Q37" i="2"/>
  <c r="R37" i="2" s="1"/>
  <c r="Q38" i="2"/>
  <c r="R38" i="2" s="1"/>
  <c r="Q28" i="2"/>
  <c r="R28" i="2" s="1"/>
  <c r="Q75" i="2"/>
  <c r="R75" i="2" s="1"/>
  <c r="Q67" i="2"/>
  <c r="R67" i="2" s="1"/>
  <c r="Q78" i="2"/>
  <c r="R78" i="2" s="1"/>
  <c r="Q55" i="2"/>
  <c r="R55" i="2" s="1"/>
  <c r="Q89" i="2"/>
  <c r="R89" i="2" s="1"/>
  <c r="Q117" i="2"/>
  <c r="R117" i="2" s="1"/>
  <c r="Q6" i="2"/>
  <c r="R6" i="2" s="1"/>
  <c r="Q84" i="2"/>
  <c r="R84" i="2" s="1"/>
  <c r="Q61" i="2"/>
  <c r="R61" i="2" s="1"/>
  <c r="Q43" i="2"/>
  <c r="R43" i="2" s="1"/>
  <c r="Q53" i="2"/>
  <c r="R53" i="2" s="1"/>
  <c r="Q46" i="2"/>
  <c r="R46" i="2" s="1"/>
  <c r="Q15" i="2"/>
  <c r="R15" i="2" s="1"/>
  <c r="Q42" i="2"/>
  <c r="R42" i="2" s="1"/>
  <c r="Q23" i="2"/>
  <c r="R23" i="2" s="1"/>
  <c r="Q22" i="2"/>
  <c r="R22" i="2" s="1"/>
  <c r="Q44" i="2"/>
  <c r="R44" i="2" s="1"/>
  <c r="Q52" i="2"/>
  <c r="R52" i="2" s="1"/>
  <c r="Q39" i="2"/>
  <c r="R39" i="2" s="1"/>
  <c r="Q116" i="2"/>
  <c r="R116" i="2" s="1"/>
  <c r="Q57" i="2"/>
  <c r="R57" i="2" s="1"/>
  <c r="Q27" i="2"/>
  <c r="R27" i="2" s="1"/>
  <c r="Q21" i="2"/>
  <c r="R21" i="2" s="1"/>
  <c r="Q34" i="2"/>
  <c r="R34" i="2" s="1"/>
  <c r="Q36" i="2"/>
  <c r="R36" i="2" s="1"/>
  <c r="Q29" i="2"/>
  <c r="R29" i="2" s="1"/>
  <c r="Q9" i="2"/>
  <c r="R9" i="2" s="1"/>
  <c r="Q48" i="2"/>
  <c r="R48" i="2" s="1"/>
  <c r="Q26" i="2"/>
  <c r="R26" i="2" s="1"/>
  <c r="Q30" i="2"/>
  <c r="R30" i="2" s="1"/>
  <c r="Q19" i="2"/>
  <c r="R19" i="2" s="1"/>
  <c r="Q12" i="2"/>
  <c r="R12" i="2" s="1"/>
  <c r="Q24" i="2"/>
  <c r="R24" i="2" s="1"/>
  <c r="Q25" i="2"/>
  <c r="R25" i="2" s="1"/>
  <c r="Q14" i="2"/>
  <c r="R14" i="2" s="1"/>
  <c r="Q115" i="2"/>
  <c r="R115" i="2" s="1"/>
  <c r="Q35" i="2"/>
  <c r="R35" i="2" s="1"/>
  <c r="Q13" i="2"/>
  <c r="R13" i="2" s="1"/>
  <c r="Q7" i="2"/>
  <c r="R7" i="2" s="1"/>
  <c r="Q31" i="2"/>
  <c r="R31" i="2" s="1"/>
  <c r="Q20" i="2"/>
  <c r="R20" i="2" s="1"/>
  <c r="Q17" i="2"/>
  <c r="R17" i="2" s="1"/>
  <c r="Q8" i="2"/>
  <c r="R8" i="2" s="1"/>
  <c r="Q32" i="2"/>
  <c r="R32" i="2" s="1"/>
  <c r="Q18" i="2"/>
  <c r="R18" i="2" s="1"/>
  <c r="Q11" i="2"/>
  <c r="R11" i="2" s="1"/>
  <c r="Q5" i="2"/>
  <c r="R5" i="2" s="1"/>
  <c r="T167" i="1" l="1"/>
  <c r="T166" i="1"/>
  <c r="T165" i="1"/>
  <c r="T164" i="1"/>
  <c r="T163" i="1"/>
  <c r="T162" i="1"/>
  <c r="T161" i="1"/>
  <c r="T160" i="1"/>
  <c r="T159" i="1"/>
  <c r="T158" i="1"/>
  <c r="T37" i="1"/>
  <c r="T77" i="1"/>
  <c r="U77" i="1" s="1"/>
  <c r="T78" i="1"/>
  <c r="U78" i="1" s="1"/>
  <c r="T19" i="1"/>
</calcChain>
</file>

<file path=xl/sharedStrings.xml><?xml version="1.0" encoding="utf-8"?>
<sst xmlns="http://schemas.openxmlformats.org/spreadsheetml/2006/main" count="512" uniqueCount="273">
  <si>
    <t xml:space="preserve">darya </t>
  </si>
  <si>
    <t>stoyanov2003</t>
  </si>
  <si>
    <t xml:space="preserve">katya </t>
  </si>
  <si>
    <t xml:space="preserve">Andrei2007 </t>
  </si>
  <si>
    <t>egorpoduga</t>
  </si>
  <si>
    <t xml:space="preserve">Egor2003 </t>
  </si>
  <si>
    <t xml:space="preserve">anjafo </t>
  </si>
  <si>
    <t>dashabus</t>
  </si>
  <si>
    <t xml:space="preserve">nastjabus </t>
  </si>
  <si>
    <t xml:space="preserve">seriozha </t>
  </si>
  <si>
    <t xml:space="preserve">nastjasim </t>
  </si>
  <si>
    <r>
      <rPr>
        <u/>
        <sz val="12"/>
        <color rgb="FF0070C0"/>
        <rFont val="Times New Roman"/>
        <family val="1"/>
        <charset val="204"/>
      </rPr>
      <t>kostjak</t>
    </r>
    <r>
      <rPr>
        <sz val="12"/>
        <color theme="1"/>
        <rFont val="Times New Roman"/>
        <family val="1"/>
        <charset val="204"/>
      </rPr>
      <t xml:space="preserve"> </t>
    </r>
  </si>
  <si>
    <t>Martin Hõbemägi</t>
  </si>
  <si>
    <r>
      <rPr>
        <u/>
        <sz val="12"/>
        <color rgb="FF0070C0"/>
        <rFont val="Times New Roman"/>
        <family val="1"/>
        <charset val="204"/>
      </rPr>
      <t>silverhill</t>
    </r>
    <r>
      <rPr>
        <sz val="12"/>
        <color theme="1"/>
        <rFont val="Times New Roman"/>
        <family val="1"/>
        <charset val="204"/>
      </rPr>
      <t xml:space="preserve"> </t>
    </r>
  </si>
  <si>
    <t>Gren Hõbemägi</t>
  </si>
  <si>
    <r>
      <rPr>
        <u/>
        <sz val="12"/>
        <color rgb="FF0070C0"/>
        <rFont val="Times New Roman"/>
        <family val="1"/>
        <charset val="204"/>
      </rPr>
      <t>silberberg</t>
    </r>
    <r>
      <rPr>
        <sz val="12"/>
        <color theme="1"/>
        <rFont val="Times New Roman"/>
        <family val="1"/>
        <charset val="204"/>
      </rPr>
      <t xml:space="preserve"> </t>
    </r>
  </si>
  <si>
    <t>Henrik Hõbemägi</t>
  </si>
  <si>
    <r>
      <rPr>
        <u/>
        <sz val="12"/>
        <color rgb="FF0070C0"/>
        <rFont val="Times New Roman"/>
        <family val="1"/>
        <charset val="204"/>
      </rPr>
      <t>pokemon</t>
    </r>
    <r>
      <rPr>
        <b/>
        <sz val="12"/>
        <color theme="1"/>
        <rFont val="Times New Roman"/>
        <family val="1"/>
        <charset val="204"/>
      </rPr>
      <t xml:space="preserve"> </t>
    </r>
  </si>
  <si>
    <t>Karl-Mattias Moor</t>
  </si>
  <si>
    <t>Kirke Koni</t>
  </si>
  <si>
    <r>
      <rPr>
        <u/>
        <sz val="12"/>
        <color rgb="FF0070C0"/>
        <rFont val="Times New Roman"/>
        <family val="1"/>
        <charset val="204"/>
      </rPr>
      <t>ikla</t>
    </r>
    <r>
      <rPr>
        <b/>
        <sz val="12"/>
        <color indexed="8"/>
        <rFont val="Times New Roman"/>
        <family val="1"/>
        <charset val="204"/>
      </rPr>
      <t xml:space="preserve"> </t>
    </r>
  </si>
  <si>
    <t>Markus Ikla</t>
  </si>
  <si>
    <t>Sander Piik</t>
  </si>
  <si>
    <t>arsenich</t>
  </si>
  <si>
    <t xml:space="preserve">Jasminibr </t>
  </si>
  <si>
    <t>Жасмин</t>
  </si>
  <si>
    <t>Ая</t>
  </si>
  <si>
    <t>angeliki</t>
  </si>
  <si>
    <t>Ангелина</t>
  </si>
  <si>
    <t>Анна</t>
  </si>
  <si>
    <t>КатяП</t>
  </si>
  <si>
    <t>Никос</t>
  </si>
  <si>
    <t xml:space="preserve">oliviafynt </t>
  </si>
  <si>
    <t>Оливия</t>
  </si>
  <si>
    <t>Маша</t>
  </si>
  <si>
    <t>NIKOLAIB</t>
  </si>
  <si>
    <t>Николай В</t>
  </si>
  <si>
    <t>Динос</t>
  </si>
  <si>
    <t xml:space="preserve">alisa1  </t>
  </si>
  <si>
    <t>Алиса</t>
  </si>
  <si>
    <t xml:space="preserve">XRISTINA </t>
  </si>
  <si>
    <t>Христина</t>
  </si>
  <si>
    <t>Эмми</t>
  </si>
  <si>
    <t>Лиза</t>
  </si>
  <si>
    <t>Тамара</t>
  </si>
  <si>
    <t>Антониа</t>
  </si>
  <si>
    <t>Юля</t>
  </si>
  <si>
    <t>АндрейС</t>
  </si>
  <si>
    <t xml:space="preserve">Nikoletta </t>
  </si>
  <si>
    <t>Николетта</t>
  </si>
  <si>
    <t>Эмир</t>
  </si>
  <si>
    <t>Арсен656</t>
  </si>
  <si>
    <t xml:space="preserve">gorbachev-d  </t>
  </si>
  <si>
    <r>
      <rPr>
        <u/>
        <sz val="11"/>
        <color rgb="FF0070C0"/>
        <rFont val="Calibri"/>
        <family val="2"/>
        <charset val="204"/>
        <scheme val="minor"/>
      </rPr>
      <t>CrSOvBN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</si>
  <si>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VasyaKo </t>
  </si>
  <si>
    <r>
      <t xml:space="preserve">Dart-Xeyter 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</si>
  <si>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AlexPin </t>
  </si>
  <si>
    <t xml:space="preserve">VladV </t>
  </si>
  <si>
    <t>Mariia-Petr</t>
  </si>
  <si>
    <t xml:space="preserve">BerdiiSenya  </t>
  </si>
  <si>
    <t xml:space="preserve">churikova-d </t>
  </si>
  <si>
    <t xml:space="preserve">Fil  </t>
  </si>
  <si>
    <t>Nat7878</t>
  </si>
  <si>
    <t xml:space="preserve">ants </t>
  </si>
  <si>
    <t xml:space="preserve">Maasikas999 </t>
  </si>
  <si>
    <t>Friida Treffner</t>
  </si>
  <si>
    <t xml:space="preserve">liikur </t>
  </si>
  <si>
    <t>shadow009</t>
  </si>
  <si>
    <t>Mark Heidmets</t>
  </si>
  <si>
    <t xml:space="preserve">MihkelNormak </t>
  </si>
  <si>
    <r>
      <t xml:space="preserve">Osku12 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</si>
  <si>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Oskar Piibur</t>
  </si>
  <si>
    <t>Dima10</t>
  </si>
  <si>
    <t xml:space="preserve">AlQaholic </t>
  </si>
  <si>
    <t>ctarenju2020</t>
  </si>
  <si>
    <t xml:space="preserve">melissa </t>
  </si>
  <si>
    <t>taifuun</t>
  </si>
  <si>
    <t>NNN</t>
  </si>
  <si>
    <t>polkov-nick</t>
  </si>
  <si>
    <t xml:space="preserve">Frequency </t>
  </si>
  <si>
    <t>Ayaibr07</t>
  </si>
  <si>
    <t xml:space="preserve">andres16 </t>
  </si>
  <si>
    <t xml:space="preserve">kuakua </t>
  </si>
  <si>
    <t xml:space="preserve">olivervalk </t>
  </si>
  <si>
    <t xml:space="preserve">olgakurdina </t>
  </si>
  <si>
    <t xml:space="preserve">onukristo </t>
  </si>
  <si>
    <t>ashim</t>
  </si>
  <si>
    <t xml:space="preserve">Ernst </t>
  </si>
  <si>
    <t>Ernst Rajasaare</t>
  </si>
  <si>
    <t>0tt</t>
  </si>
  <si>
    <t>RJ12</t>
  </si>
  <si>
    <t>raigo8</t>
  </si>
  <si>
    <t>Raigo Rei</t>
  </si>
  <si>
    <t xml:space="preserve">Taavipark </t>
  </si>
  <si>
    <t>Taavi Toompark</t>
  </si>
  <si>
    <t>sergos</t>
  </si>
  <si>
    <t>Sergo Saard</t>
  </si>
  <si>
    <t>matu97</t>
  </si>
  <si>
    <t>punupats</t>
  </si>
  <si>
    <t>huvituja</t>
  </si>
  <si>
    <t>Kristo Rajasaare</t>
  </si>
  <si>
    <t>Kuno Kolk</t>
  </si>
  <si>
    <t>Nils Nitov</t>
  </si>
  <si>
    <t>Oliver Valk</t>
  </si>
  <si>
    <t>annamod</t>
  </si>
  <si>
    <t>katyaP</t>
  </si>
  <si>
    <t>mariak</t>
  </si>
  <si>
    <t>DINOS</t>
  </si>
  <si>
    <t>2007n_2006e</t>
  </si>
  <si>
    <t>Ermionik</t>
  </si>
  <si>
    <t>Liza2012</t>
  </si>
  <si>
    <t>tamara2010</t>
  </si>
  <si>
    <t>grigorya2</t>
  </si>
  <si>
    <t>AndreasS</t>
  </si>
  <si>
    <t>Амалия</t>
  </si>
  <si>
    <t>Loumalia</t>
  </si>
  <si>
    <t>EmirSan</t>
  </si>
  <si>
    <t>arsen656</t>
  </si>
  <si>
    <t>Adonia</t>
  </si>
  <si>
    <t>Katerina1</t>
  </si>
  <si>
    <t>Svetlana28</t>
  </si>
  <si>
    <t>21.05.</t>
  </si>
  <si>
    <t>22.05.</t>
  </si>
  <si>
    <t>24.05.</t>
  </si>
  <si>
    <t>26.05.</t>
  </si>
  <si>
    <t>28.05.</t>
  </si>
  <si>
    <t>29.05.</t>
  </si>
  <si>
    <t>31.05.</t>
  </si>
  <si>
    <t>2.06.</t>
  </si>
  <si>
    <t>4.06.</t>
  </si>
  <si>
    <t>5.06.</t>
  </si>
  <si>
    <t>7.06.</t>
  </si>
  <si>
    <t>9.06.</t>
  </si>
  <si>
    <t xml:space="preserve">Angelina11  </t>
  </si>
  <si>
    <t>Mihkel Normak</t>
  </si>
  <si>
    <t>Dmitrii Kuzmin</t>
  </si>
  <si>
    <t>alisas</t>
  </si>
  <si>
    <t>YuliaV</t>
  </si>
  <si>
    <t>egorf</t>
  </si>
  <si>
    <t>MashaP</t>
  </si>
  <si>
    <t>Tauritamp</t>
  </si>
  <si>
    <t>allever</t>
  </si>
  <si>
    <t>Timo Illu</t>
  </si>
  <si>
    <t>georgr</t>
  </si>
  <si>
    <t>Georg-Romet Topkin</t>
  </si>
  <si>
    <t>Saue and friends</t>
  </si>
  <si>
    <t>Melissa Nitov</t>
  </si>
  <si>
    <t>PaulJohann</t>
  </si>
  <si>
    <t>Reivo Winter</t>
  </si>
  <si>
    <t>JWG</t>
  </si>
  <si>
    <t>PavelN</t>
  </si>
  <si>
    <t>SlavaK</t>
  </si>
  <si>
    <t>MaksimS</t>
  </si>
  <si>
    <t>polinaY</t>
  </si>
  <si>
    <t>YuryBus</t>
  </si>
  <si>
    <t>Юрий Буслаков</t>
  </si>
  <si>
    <t>ВСЕГО участников</t>
  </si>
  <si>
    <t xml:space="preserve"> Poduga 1 (Russia)</t>
  </si>
  <si>
    <t xml:space="preserve"> Poduga 2 (Russia)</t>
  </si>
  <si>
    <t xml:space="preserve"> Poduga 3 (Russia)</t>
  </si>
  <si>
    <t xml:space="preserve"> Moscow 2 (Russia)</t>
  </si>
  <si>
    <t xml:space="preserve"> Moscow 1 (Russia)</t>
  </si>
  <si>
    <t xml:space="preserve"> Moscow 3 (Russia)</t>
  </si>
  <si>
    <t>MALS (Eesti)</t>
  </si>
  <si>
    <t>Greece 1</t>
  </si>
  <si>
    <t>Greece 4</t>
  </si>
  <si>
    <t>Greece 2</t>
  </si>
  <si>
    <t>Greece 7</t>
  </si>
  <si>
    <t>Greece 3</t>
  </si>
  <si>
    <t>Greece 5</t>
  </si>
  <si>
    <t>Konosha (Russia)</t>
  </si>
  <si>
    <t>Ants Soosyrv</t>
  </si>
  <si>
    <t>Daria Yusupmurzina</t>
  </si>
  <si>
    <t>Kirill Stoianov</t>
  </si>
  <si>
    <t>Ekaterina Porokhina</t>
  </si>
  <si>
    <t>Andrey Prokopiev</t>
  </si>
  <si>
    <t>Egor Stoianov</t>
  </si>
  <si>
    <t>Egor Naumov</t>
  </si>
  <si>
    <t>Anna Fokicheva</t>
  </si>
  <si>
    <t>Daria Buslakova</t>
  </si>
  <si>
    <t>Anastasia Buslakova</t>
  </si>
  <si>
    <t>Sergei Mikriukov</t>
  </si>
  <si>
    <t>Anastasia Simanovskaia</t>
  </si>
  <si>
    <t>Konstantin Kazantsev</t>
  </si>
  <si>
    <t>Alisa Stulova</t>
  </si>
  <si>
    <t>Yulia Vostriakova</t>
  </si>
  <si>
    <t>Egor Fokichev</t>
  </si>
  <si>
    <t>Maria Popova</t>
  </si>
  <si>
    <t>Pavel Noskov</t>
  </si>
  <si>
    <t>Viacheslav Kuvaev</t>
  </si>
  <si>
    <t>Maksim Startsev</t>
  </si>
  <si>
    <t>Polina Yudina</t>
  </si>
  <si>
    <t>points</t>
  </si>
  <si>
    <t>TEAM</t>
  </si>
  <si>
    <t>renju</t>
  </si>
  <si>
    <t>gomoku</t>
  </si>
  <si>
    <t>player</t>
  </si>
  <si>
    <t xml:space="preserve"> Poduga 4 (Russia)</t>
  </si>
  <si>
    <t>Saaremaa</t>
  </si>
  <si>
    <t xml:space="preserve">Silvertiim (Eesti) </t>
  </si>
  <si>
    <t xml:space="preserve">    Pokemoni klubi (Eesti) </t>
  </si>
  <si>
    <t>Oskar Treffner</t>
  </si>
  <si>
    <t>Mikhail Sidorov</t>
  </si>
  <si>
    <t>Ksenia Zhukova</t>
  </si>
  <si>
    <t>Artiom Nogovitsin</t>
  </si>
  <si>
    <t>ZhukovaK</t>
  </si>
  <si>
    <t>ArtemN</t>
  </si>
  <si>
    <t>MishaS</t>
  </si>
  <si>
    <t>Olga Kurdina</t>
  </si>
  <si>
    <t>-</t>
  </si>
  <si>
    <t>halk</t>
  </si>
  <si>
    <t>Oleg Semenov</t>
  </si>
  <si>
    <t>Est</t>
  </si>
  <si>
    <t>Villem Mesila</t>
  </si>
  <si>
    <t>peeter27</t>
  </si>
  <si>
    <t>Karl Peeter Peri</t>
  </si>
  <si>
    <t>LELYA</t>
  </si>
  <si>
    <t xml:space="preserve">Mihkeltiim (Eesti) </t>
  </si>
  <si>
    <t>Angelina</t>
  </si>
  <si>
    <t>Axfan</t>
  </si>
  <si>
    <t>QueSeraSera</t>
  </si>
  <si>
    <t>Grover</t>
  </si>
  <si>
    <t>Maksim Orlov</t>
  </si>
  <si>
    <t>Daniil Gromov</t>
  </si>
  <si>
    <t>Vladislav Arzibov</t>
  </si>
  <si>
    <t>VeganRx</t>
  </si>
  <si>
    <t>Vsevolod Troitskii</t>
  </si>
  <si>
    <t>N.Novgorod</t>
  </si>
  <si>
    <t>Светлана</t>
  </si>
  <si>
    <t xml:space="preserve">Danila Gromov </t>
  </si>
  <si>
    <t>Daniil Gorbachev</t>
  </si>
  <si>
    <t>Paul Johann Mere</t>
  </si>
  <si>
    <t>Nikolai Burtsev</t>
  </si>
  <si>
    <t>Tauri Purk</t>
  </si>
  <si>
    <t>Maria Petrova</t>
  </si>
  <si>
    <t>Daria Churikova</t>
  </si>
  <si>
    <t>Arseny Pestov</t>
  </si>
  <si>
    <t>Alexandr Pinsky</t>
  </si>
  <si>
    <t>Vladislav Vislovich</t>
  </si>
  <si>
    <t>Arseny Berdiy</t>
  </si>
  <si>
    <t>Mikhail Savvateev</t>
  </si>
  <si>
    <t>Mikhail Filipenko</t>
  </si>
  <si>
    <t>Aram Grigoryan</t>
  </si>
  <si>
    <t>Anton Leontiev</t>
  </si>
  <si>
    <t>Vasily Kochanov</t>
  </si>
  <si>
    <t>Sergey Sonin</t>
  </si>
  <si>
    <t>Vladislava Sonina</t>
  </si>
  <si>
    <t>Marina Sonina</t>
  </si>
  <si>
    <t>VladaS</t>
  </si>
  <si>
    <t>MarinaS</t>
  </si>
  <si>
    <t>SergeyS</t>
  </si>
  <si>
    <t>place</t>
  </si>
  <si>
    <t>darinani</t>
  </si>
  <si>
    <t>Darina Nikitina</t>
  </si>
  <si>
    <t>Анастасия Николетту</t>
  </si>
  <si>
    <t>места</t>
  </si>
  <si>
    <t>баллы</t>
  </si>
  <si>
    <t>Pelin</t>
  </si>
  <si>
    <t>Katerina37</t>
  </si>
  <si>
    <t>KoGrisha</t>
  </si>
  <si>
    <t>Greece 6</t>
  </si>
  <si>
    <t>Григорян</t>
  </si>
  <si>
    <t>Lev7</t>
  </si>
  <si>
    <t>Lev Strakulya</t>
  </si>
  <si>
    <t>orast</t>
  </si>
  <si>
    <t>Mariayu</t>
  </si>
  <si>
    <t>8 best</t>
  </si>
  <si>
    <t>result</t>
  </si>
  <si>
    <t>pente_player</t>
  </si>
  <si>
    <t>martenp</t>
  </si>
  <si>
    <t>natashaZ</t>
  </si>
  <si>
    <t>Natalia Zvezdina</t>
  </si>
  <si>
    <t>Cristofer21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</si>
</sst>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u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rgb="FF0070C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.5"/>
      <color rgb="FF000000"/>
      <name val="Arial"/>
      <family val="2"/>
      <charset val="204"/>
    </font>
    <font>
      <u/>
      <sz val="11"/>
      <color theme="4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3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6" xfId="0" applyFont="1" applyBorder="1" applyAlignment="1">
      <alignment horizontal="center"/>
    </xf>
    <xf numFmtId="0" fontId="4" fillId="0" borderId="2" xfId="0" applyFont="1" applyBorder="1"/>
    <xf numFmtId="0" fontId="2" fillId="0" borderId="7" xfId="0" applyFont="1" applyBorder="1"/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3" xfId="0" applyFont="1" applyBorder="1"/>
    <xf numFmtId="0" fontId="2" fillId="2" borderId="13" xfId="0" applyFont="1" applyFill="1" applyBorder="1"/>
    <xf numFmtId="0" fontId="2" fillId="2" borderId="23" xfId="0" applyFont="1" applyFill="1" applyBorder="1"/>
    <xf numFmtId="0" fontId="2" fillId="2" borderId="13" xfId="2" applyFont="1" applyFill="1" applyBorder="1"/>
    <xf numFmtId="0" fontId="2" fillId="0" borderId="2" xfId="0" applyFont="1" applyBorder="1"/>
    <xf numFmtId="0" fontId="2" fillId="0" borderId="14" xfId="0" applyFont="1" applyBorder="1"/>
    <xf numFmtId="0" fontId="2" fillId="0" borderId="4" xfId="0" applyFont="1" applyBorder="1"/>
    <xf numFmtId="0" fontId="2" fillId="0" borderId="21" xfId="0" applyFont="1" applyBorder="1"/>
    <xf numFmtId="0" fontId="0" fillId="0" borderId="14" xfId="0" applyBorder="1"/>
    <xf numFmtId="0" fontId="2" fillId="0" borderId="2" xfId="1" applyFont="1" applyBorder="1"/>
    <xf numFmtId="0" fontId="5" fillId="0" borderId="10" xfId="1" applyBorder="1"/>
    <xf numFmtId="0" fontId="2" fillId="0" borderId="14" xfId="1" applyFont="1" applyBorder="1"/>
    <xf numFmtId="0" fontId="10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25" xfId="1" applyBorder="1"/>
    <xf numFmtId="0" fontId="2" fillId="0" borderId="6" xfId="1" applyFont="1" applyBorder="1"/>
    <xf numFmtId="0" fontId="3" fillId="0" borderId="14" xfId="0" applyFont="1" applyBorder="1" applyAlignment="1">
      <alignment horizontal="center"/>
    </xf>
    <xf numFmtId="0" fontId="5" fillId="0" borderId="26" xfId="1" applyBorder="1"/>
    <xf numFmtId="0" fontId="2" fillId="0" borderId="11" xfId="1" applyFont="1" applyBorder="1"/>
    <xf numFmtId="0" fontId="3" fillId="0" borderId="22" xfId="0" applyFont="1" applyBorder="1" applyAlignment="1">
      <alignment horizontal="center"/>
    </xf>
    <xf numFmtId="0" fontId="2" fillId="0" borderId="2" xfId="1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8" xfId="1" applyBorder="1"/>
    <xf numFmtId="0" fontId="2" fillId="0" borderId="28" xfId="0" applyFont="1" applyBorder="1"/>
    <xf numFmtId="0" fontId="0" fillId="0" borderId="28" xfId="0" applyBorder="1"/>
    <xf numFmtId="0" fontId="2" fillId="0" borderId="28" xfId="1" applyFont="1" applyBorder="1"/>
    <xf numFmtId="0" fontId="2" fillId="0" borderId="30" xfId="0" applyFont="1" applyBorder="1"/>
    <xf numFmtId="0" fontId="2" fillId="0" borderId="32" xfId="0" applyFont="1" applyBorder="1"/>
    <xf numFmtId="0" fontId="5" fillId="0" borderId="6" xfId="1" applyBorder="1"/>
    <xf numFmtId="0" fontId="5" fillId="0" borderId="11" xfId="1" applyBorder="1"/>
    <xf numFmtId="0" fontId="2" fillId="0" borderId="4" xfId="1" applyFont="1" applyBorder="1"/>
    <xf numFmtId="0" fontId="3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16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6" xfId="0" applyFont="1" applyBorder="1"/>
    <xf numFmtId="0" fontId="2" fillId="0" borderId="34" xfId="0" applyFont="1" applyBorder="1"/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4" xfId="0" applyFont="1" applyBorder="1"/>
    <xf numFmtId="0" fontId="13" fillId="0" borderId="13" xfId="0" applyFont="1" applyBorder="1"/>
    <xf numFmtId="0" fontId="10" fillId="0" borderId="24" xfId="0" applyFont="1" applyBorder="1"/>
    <xf numFmtId="0" fontId="2" fillId="0" borderId="20" xfId="0" applyFont="1" applyBorder="1"/>
    <xf numFmtId="0" fontId="2" fillId="2" borderId="28" xfId="0" applyFont="1" applyFill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0" fillId="0" borderId="40" xfId="0" applyBorder="1" applyAlignment="1">
      <alignment horizontal="center"/>
    </xf>
    <xf numFmtId="0" fontId="2" fillId="0" borderId="11" xfId="0" applyFont="1" applyBorder="1"/>
    <xf numFmtId="0" fontId="10" fillId="0" borderId="20" xfId="0" applyFont="1" applyBorder="1"/>
    <xf numFmtId="0" fontId="0" fillId="0" borderId="39" xfId="0" applyBorder="1" applyAlignment="1">
      <alignment horizontal="center"/>
    </xf>
    <xf numFmtId="0" fontId="10" fillId="0" borderId="0" xfId="0" applyFont="1" applyBorder="1"/>
    <xf numFmtId="0" fontId="2" fillId="0" borderId="2" xfId="0" applyFont="1" applyFill="1" applyBorder="1" applyAlignment="1">
      <alignment horizontal="center"/>
    </xf>
    <xf numFmtId="0" fontId="10" fillId="0" borderId="2" xfId="1" applyFont="1" applyBorder="1"/>
    <xf numFmtId="0" fontId="2" fillId="0" borderId="25" xfId="1" applyFont="1" applyBorder="1"/>
    <xf numFmtId="0" fontId="10" fillId="0" borderId="14" xfId="0" applyFont="1" applyFill="1" applyBorder="1"/>
    <xf numFmtId="0" fontId="2" fillId="0" borderId="18" xfId="0" applyFont="1" applyBorder="1" applyAlignment="1">
      <alignment horizontal="center"/>
    </xf>
    <xf numFmtId="0" fontId="5" fillId="0" borderId="14" xfId="1" applyBorder="1"/>
    <xf numFmtId="0" fontId="2" fillId="0" borderId="13" xfId="1" applyFont="1" applyBorder="1"/>
    <xf numFmtId="0" fontId="5" fillId="0" borderId="4" xfId="1" applyBorder="1"/>
    <xf numFmtId="0" fontId="2" fillId="0" borderId="3" xfId="0" applyFont="1" applyBorder="1"/>
    <xf numFmtId="0" fontId="10" fillId="0" borderId="28" xfId="0" applyFont="1" applyBorder="1"/>
    <xf numFmtId="0" fontId="10" fillId="0" borderId="7" xfId="0" applyFont="1" applyFill="1" applyBorder="1"/>
    <xf numFmtId="0" fontId="10" fillId="0" borderId="13" xfId="0" applyFont="1" applyBorder="1"/>
    <xf numFmtId="0" fontId="10" fillId="0" borderId="26" xfId="0" applyFont="1" applyBorder="1"/>
    <xf numFmtId="0" fontId="10" fillId="0" borderId="44" xfId="0" applyFont="1" applyBorder="1"/>
    <xf numFmtId="0" fontId="2" fillId="3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" fillId="0" borderId="21" xfId="1" applyFont="1" applyBorder="1"/>
    <xf numFmtId="0" fontId="5" fillId="0" borderId="2" xfId="1" applyBorder="1"/>
    <xf numFmtId="0" fontId="2" fillId="0" borderId="26" xfId="1" applyFont="1" applyBorder="1"/>
    <xf numFmtId="0" fontId="2" fillId="0" borderId="24" xfId="0" applyFont="1" applyBorder="1"/>
    <xf numFmtId="0" fontId="1" fillId="0" borderId="0" xfId="0" applyFont="1" applyBorder="1" applyAlignment="1"/>
    <xf numFmtId="0" fontId="5" fillId="0" borderId="13" xfId="1" applyBorder="1"/>
    <xf numFmtId="0" fontId="5" fillId="0" borderId="7" xfId="1" applyBorder="1"/>
    <xf numFmtId="0" fontId="10" fillId="0" borderId="21" xfId="0" applyFont="1" applyBorder="1"/>
    <xf numFmtId="0" fontId="5" fillId="0" borderId="43" xfId="1" applyBorder="1"/>
    <xf numFmtId="0" fontId="5" fillId="0" borderId="0" xfId="1" applyBorder="1"/>
    <xf numFmtId="0" fontId="8" fillId="0" borderId="7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Fill="1" applyBorder="1"/>
    <xf numFmtId="0" fontId="8" fillId="0" borderId="28" xfId="0" applyFont="1" applyBorder="1"/>
    <xf numFmtId="0" fontId="2" fillId="0" borderId="42" xfId="0" applyFont="1" applyBorder="1"/>
    <xf numFmtId="0" fontId="2" fillId="0" borderId="38" xfId="0" applyFont="1" applyBorder="1"/>
    <xf numFmtId="0" fontId="2" fillId="2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21" xfId="0" applyFont="1" applyFill="1" applyBorder="1"/>
    <xf numFmtId="0" fontId="0" fillId="2" borderId="28" xfId="0" applyFill="1" applyBorder="1" applyAlignment="1">
      <alignment horizontal="center"/>
    </xf>
    <xf numFmtId="0" fontId="10" fillId="0" borderId="13" xfId="0" applyFont="1" applyFill="1" applyBorder="1"/>
    <xf numFmtId="0" fontId="0" fillId="0" borderId="11" xfId="0" applyBorder="1" applyAlignment="1">
      <alignment horizontal="center"/>
    </xf>
    <xf numFmtId="0" fontId="10" fillId="0" borderId="4" xfId="0" applyFont="1" applyBorder="1"/>
    <xf numFmtId="0" fontId="0" fillId="0" borderId="5" xfId="0" applyBorder="1"/>
    <xf numFmtId="0" fontId="5" fillId="0" borderId="15" xfId="1" applyBorder="1"/>
    <xf numFmtId="0" fontId="10" fillId="0" borderId="6" xfId="1" applyFont="1" applyBorder="1" applyAlignment="1">
      <alignment horizontal="left" vertical="center" wrapText="1"/>
    </xf>
    <xf numFmtId="0" fontId="2" fillId="0" borderId="9" xfId="1" applyFont="1" applyBorder="1"/>
    <xf numFmtId="0" fontId="2" fillId="0" borderId="3" xfId="1" applyFont="1" applyBorder="1"/>
    <xf numFmtId="0" fontId="2" fillId="0" borderId="0" xfId="0" applyFont="1" applyBorder="1" applyAlignment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10" fillId="0" borderId="10" xfId="0" applyFont="1" applyBorder="1"/>
    <xf numFmtId="0" fontId="4" fillId="0" borderId="7" xfId="0" applyFont="1" applyBorder="1"/>
    <xf numFmtId="0" fontId="2" fillId="2" borderId="7" xfId="0" applyFont="1" applyFill="1" applyBorder="1" applyAlignment="1">
      <alignment horizontal="center"/>
    </xf>
    <xf numFmtId="0" fontId="10" fillId="0" borderId="12" xfId="0" applyFont="1" applyBorder="1"/>
    <xf numFmtId="0" fontId="2" fillId="0" borderId="10" xfId="0" applyFont="1" applyBorder="1"/>
    <xf numFmtId="0" fontId="0" fillId="0" borderId="24" xfId="0" applyBorder="1"/>
    <xf numFmtId="0" fontId="3" fillId="0" borderId="2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5" fillId="0" borderId="1" xfId="1" applyBorder="1"/>
    <xf numFmtId="0" fontId="10" fillId="0" borderId="4" xfId="0" applyFont="1" applyFill="1" applyBorder="1"/>
    <xf numFmtId="0" fontId="0" fillId="2" borderId="35" xfId="0" applyFill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5" fillId="0" borderId="4" xfId="0" applyFont="1" applyBorder="1"/>
    <xf numFmtId="0" fontId="0" fillId="0" borderId="21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4" xfId="0" applyBorder="1"/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14" xfId="0" applyFont="1" applyFill="1" applyBorder="1"/>
    <xf numFmtId="0" fontId="2" fillId="2" borderId="2" xfId="0" applyFont="1" applyFill="1" applyBorder="1"/>
    <xf numFmtId="0" fontId="11" fillId="0" borderId="14" xfId="3" applyFont="1" applyBorder="1"/>
    <xf numFmtId="0" fontId="0" fillId="0" borderId="32" xfId="0" applyBorder="1" applyAlignment="1">
      <alignment horizontal="center"/>
    </xf>
    <xf numFmtId="0" fontId="10" fillId="0" borderId="31" xfId="0" applyFont="1" applyBorder="1"/>
    <xf numFmtId="0" fontId="5" fillId="2" borderId="31" xfId="1" applyFill="1" applyBorder="1"/>
    <xf numFmtId="0" fontId="5" fillId="0" borderId="31" xfId="1" applyBorder="1"/>
    <xf numFmtId="0" fontId="2" fillId="0" borderId="32" xfId="1" applyFont="1" applyBorder="1"/>
    <xf numFmtId="0" fontId="0" fillId="0" borderId="31" xfId="0" applyBorder="1"/>
    <xf numFmtId="0" fontId="10" fillId="0" borderId="31" xfId="1" applyFont="1" applyBorder="1"/>
    <xf numFmtId="0" fontId="11" fillId="0" borderId="32" xfId="3" applyFont="1" applyBorder="1"/>
    <xf numFmtId="0" fontId="2" fillId="2" borderId="32" xfId="0" applyFont="1" applyFill="1" applyBorder="1"/>
    <xf numFmtId="0" fontId="2" fillId="2" borderId="32" xfId="2" applyFont="1" applyFill="1" applyBorder="1"/>
    <xf numFmtId="0" fontId="10" fillId="0" borderId="31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 wrapText="1"/>
    </xf>
    <xf numFmtId="0" fontId="4" fillId="0" borderId="31" xfId="0" applyFont="1" applyBorder="1"/>
    <xf numFmtId="0" fontId="2" fillId="0" borderId="31" xfId="0" applyFont="1" applyBorder="1"/>
    <xf numFmtId="0" fontId="2" fillId="2" borderId="31" xfId="3" applyFont="1" applyFill="1" applyBorder="1"/>
    <xf numFmtId="0" fontId="2" fillId="2" borderId="32" xfId="3" applyFont="1" applyFill="1" applyBorder="1"/>
    <xf numFmtId="0" fontId="10" fillId="0" borderId="31" xfId="0" applyFont="1" applyFill="1" applyBorder="1"/>
    <xf numFmtId="0" fontId="8" fillId="0" borderId="31" xfId="0" applyFont="1" applyBorder="1"/>
    <xf numFmtId="0" fontId="9" fillId="0" borderId="31" xfId="0" applyFont="1" applyBorder="1"/>
    <xf numFmtId="0" fontId="2" fillId="0" borderId="32" xfId="0" applyFont="1" applyFill="1" applyBorder="1"/>
    <xf numFmtId="0" fontId="13" fillId="0" borderId="32" xfId="0" applyFont="1" applyBorder="1"/>
    <xf numFmtId="49" fontId="11" fillId="0" borderId="32" xfId="0" applyNumberFormat="1" applyFont="1" applyBorder="1" applyAlignment="1">
      <alignment horizontal="left"/>
    </xf>
    <xf numFmtId="0" fontId="10" fillId="0" borderId="33" xfId="0" applyFont="1" applyFill="1" applyBorder="1"/>
    <xf numFmtId="0" fontId="2" fillId="0" borderId="26" xfId="0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11" fillId="0" borderId="26" xfId="1" applyFont="1" applyBorder="1" applyAlignment="1">
      <alignment horizontal="center" vertical="center" wrapText="1"/>
    </xf>
    <xf numFmtId="0" fontId="11" fillId="0" borderId="26" xfId="3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0" fontId="2" fillId="2" borderId="4" xfId="0" applyFont="1" applyFill="1" applyBorder="1"/>
    <xf numFmtId="0" fontId="0" fillId="2" borderId="0" xfId="0" applyFill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16" fontId="0" fillId="5" borderId="28" xfId="0" applyNumberFormat="1" applyFill="1" applyBorder="1" applyAlignment="1">
      <alignment horizontal="center"/>
    </xf>
    <xf numFmtId="0" fontId="2" fillId="0" borderId="30" xfId="1" applyFont="1" applyBorder="1"/>
    <xf numFmtId="0" fontId="0" fillId="5" borderId="3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0" borderId="18" xfId="0" applyBorder="1"/>
    <xf numFmtId="0" fontId="2" fillId="2" borderId="39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5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5" fillId="0" borderId="24" xfId="1" applyBorder="1"/>
    <xf numFmtId="0" fontId="2" fillId="2" borderId="22" xfId="3" applyFont="1" applyFill="1" applyBorder="1"/>
    <xf numFmtId="0" fontId="2" fillId="2" borderId="17" xfId="3" applyFont="1" applyFill="1" applyBorder="1"/>
    <xf numFmtId="0" fontId="11" fillId="0" borderId="22" xfId="3" applyFont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5" fillId="0" borderId="5" xfId="1" applyBorder="1"/>
    <xf numFmtId="0" fontId="0" fillId="2" borderId="29" xfId="0" applyFill="1" applyBorder="1" applyAlignment="1">
      <alignment horizontal="center"/>
    </xf>
    <xf numFmtId="0" fontId="5" fillId="0" borderId="20" xfId="1" applyBorder="1"/>
    <xf numFmtId="0" fontId="5" fillId="0" borderId="22" xfId="1" applyBorder="1"/>
    <xf numFmtId="0" fontId="2" fillId="0" borderId="9" xfId="0" applyFont="1" applyBorder="1"/>
    <xf numFmtId="0" fontId="0" fillId="5" borderId="39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41" xfId="0" applyBorder="1"/>
    <xf numFmtId="0" fontId="2" fillId="5" borderId="29" xfId="0" applyFont="1" applyFill="1" applyBorder="1" applyAlignment="1">
      <alignment horizontal="center"/>
    </xf>
    <xf numFmtId="0" fontId="10" fillId="0" borderId="11" xfId="0" applyFont="1" applyBorder="1"/>
    <xf numFmtId="0" fontId="10" fillId="0" borderId="25" xfId="0" applyFont="1" applyFill="1" applyBorder="1"/>
    <xf numFmtId="0" fontId="10" fillId="0" borderId="8" xfId="0" applyFont="1" applyBorder="1"/>
    <xf numFmtId="0" fontId="10" fillId="0" borderId="14" xfId="1" applyFont="1" applyBorder="1"/>
    <xf numFmtId="0" fontId="10" fillId="0" borderId="33" xfId="0" applyFont="1" applyBorder="1"/>
    <xf numFmtId="0" fontId="2" fillId="0" borderId="6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9" fillId="0" borderId="13" xfId="0" applyFont="1" applyBorder="1"/>
    <xf numFmtId="0" fontId="10" fillId="0" borderId="18" xfId="0" applyFont="1" applyBorder="1"/>
    <xf numFmtId="0" fontId="13" fillId="0" borderId="21" xfId="0" applyFont="1" applyBorder="1"/>
    <xf numFmtId="0" fontId="11" fillId="0" borderId="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5" fillId="0" borderId="29" xfId="1" applyBorder="1"/>
    <xf numFmtId="0" fontId="2" fillId="5" borderId="46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/>
    <xf numFmtId="0" fontId="2" fillId="0" borderId="48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0" borderId="47" xfId="0" applyBorder="1"/>
    <xf numFmtId="0" fontId="2" fillId="5" borderId="33" xfId="0" applyFon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28" xfId="0" applyFont="1" applyFill="1" applyBorder="1"/>
    <xf numFmtId="0" fontId="0" fillId="5" borderId="28" xfId="0" applyFill="1" applyBorder="1"/>
    <xf numFmtId="0" fontId="5" fillId="2" borderId="26" xfId="1" applyFill="1" applyBorder="1"/>
    <xf numFmtId="0" fontId="2" fillId="3" borderId="2" xfId="0" applyFont="1" applyFill="1" applyBorder="1"/>
    <xf numFmtId="0" fontId="0" fillId="5" borderId="45" xfId="0" applyFill="1" applyBorder="1" applyAlignment="1">
      <alignment horizontal="center"/>
    </xf>
    <xf numFmtId="0" fontId="2" fillId="0" borderId="1" xfId="0" applyFont="1" applyBorder="1"/>
    <xf numFmtId="0" fontId="5" fillId="0" borderId="27" xfId="1" applyBorder="1"/>
    <xf numFmtId="0" fontId="2" fillId="0" borderId="16" xfId="1" applyFont="1" applyBorder="1"/>
    <xf numFmtId="0" fontId="2" fillId="3" borderId="4" xfId="0" applyFont="1" applyFill="1" applyBorder="1" applyAlignment="1">
      <alignment horizontal="center"/>
    </xf>
    <xf numFmtId="0" fontId="10" fillId="0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Excel Built-in Normal" xfId="2"/>
    <cellStyle name="Hyperlink" xfId="1" builtinId="8"/>
    <cellStyle name="Normal" xfId="0" builtinId="0"/>
    <cellStyle name="Обычный_Лично-командное первенство 2007г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nt.ee/kasutaja-profiil/?user=22737" TargetMode="External"/><Relationship Id="rId18" Type="http://schemas.openxmlformats.org/officeDocument/2006/relationships/hyperlink" Target="https://www.vint.ee/kasutaja-profiil/?user=74549" TargetMode="External"/><Relationship Id="rId26" Type="http://schemas.openxmlformats.org/officeDocument/2006/relationships/hyperlink" Target="https://www.vint.ee/kasutaja-profiil/?user=73948" TargetMode="External"/><Relationship Id="rId39" Type="http://schemas.openxmlformats.org/officeDocument/2006/relationships/hyperlink" Target="https://www.vint.ee/kasutaja-profiil/?user=76368" TargetMode="External"/><Relationship Id="rId21" Type="http://schemas.openxmlformats.org/officeDocument/2006/relationships/hyperlink" Target="https://www.vint.ee/kasutaja-profiil/?user=50797" TargetMode="External"/><Relationship Id="rId34" Type="http://schemas.openxmlformats.org/officeDocument/2006/relationships/hyperlink" Target="https://www.vint.ee/kasutaja-profiil/?user=24780" TargetMode="External"/><Relationship Id="rId42" Type="http://schemas.openxmlformats.org/officeDocument/2006/relationships/hyperlink" Target="https://www.vint.ee/kasutaja-profiil/?user=76365" TargetMode="External"/><Relationship Id="rId47" Type="http://schemas.openxmlformats.org/officeDocument/2006/relationships/hyperlink" Target="https://www.vint.ee/kasutaja-profiil/?user=15411" TargetMode="External"/><Relationship Id="rId50" Type="http://schemas.openxmlformats.org/officeDocument/2006/relationships/hyperlink" Target="https://www.vint.ee/kasutaja-profiil/?user=73953" TargetMode="External"/><Relationship Id="rId55" Type="http://schemas.openxmlformats.org/officeDocument/2006/relationships/hyperlink" Target="https://www.vint.ee/kasutaja-profiil/?user=73934" TargetMode="External"/><Relationship Id="rId7" Type="http://schemas.openxmlformats.org/officeDocument/2006/relationships/hyperlink" Target="https://www.vint.ee/kasutaja-profiil/?user=15489" TargetMode="External"/><Relationship Id="rId12" Type="http://schemas.openxmlformats.org/officeDocument/2006/relationships/hyperlink" Target="https://www.vint.ee/kasutaja-profiil/?user=41624" TargetMode="External"/><Relationship Id="rId17" Type="http://schemas.openxmlformats.org/officeDocument/2006/relationships/hyperlink" Target="https://www.vint.ee/kasutaja-profiil/?user=76399" TargetMode="External"/><Relationship Id="rId25" Type="http://schemas.openxmlformats.org/officeDocument/2006/relationships/hyperlink" Target="https://www.vint.ee/kasutaja-profiil/?user=76332" TargetMode="External"/><Relationship Id="rId33" Type="http://schemas.openxmlformats.org/officeDocument/2006/relationships/hyperlink" Target="https://www.vint.ee/kasutaja-profiil/?user=75415" TargetMode="External"/><Relationship Id="rId38" Type="http://schemas.openxmlformats.org/officeDocument/2006/relationships/hyperlink" Target="https://www.vint.ee/kasutaja-profiil/?user=33863" TargetMode="External"/><Relationship Id="rId46" Type="http://schemas.openxmlformats.org/officeDocument/2006/relationships/hyperlink" Target="https://www.vint.ee/kasutaja-profiil/?user=74563" TargetMode="External"/><Relationship Id="rId2" Type="http://schemas.openxmlformats.org/officeDocument/2006/relationships/hyperlink" Target="https://www.vint.ee/kasutaja-profiil/?user=75956" TargetMode="External"/><Relationship Id="rId16" Type="http://schemas.openxmlformats.org/officeDocument/2006/relationships/hyperlink" Target="https://www.vint.ee/kasutaja-profiil/?user=24525" TargetMode="External"/><Relationship Id="rId20" Type="http://schemas.openxmlformats.org/officeDocument/2006/relationships/hyperlink" Target="https://www.vint.ee/kasutaja-profiil/?user=76432" TargetMode="External"/><Relationship Id="rId29" Type="http://schemas.openxmlformats.org/officeDocument/2006/relationships/hyperlink" Target="https://www.vint.ee/kasutaja-profiil/?user=76389" TargetMode="External"/><Relationship Id="rId41" Type="http://schemas.openxmlformats.org/officeDocument/2006/relationships/hyperlink" Target="https://www.vint.ee/kasutaja-profiil/?user=76364" TargetMode="External"/><Relationship Id="rId54" Type="http://schemas.openxmlformats.org/officeDocument/2006/relationships/hyperlink" Target="https://www.vint.ee/kasutaja-profiil/?user=76458" TargetMode="External"/><Relationship Id="rId1" Type="http://schemas.openxmlformats.org/officeDocument/2006/relationships/hyperlink" Target="https://www.vint.ee/kasutaja-profiil/?user=5093" TargetMode="External"/><Relationship Id="rId6" Type="http://schemas.openxmlformats.org/officeDocument/2006/relationships/hyperlink" Target="https://www.vint.ee/kasutaja-profiil/?user=54593" TargetMode="External"/><Relationship Id="rId11" Type="http://schemas.openxmlformats.org/officeDocument/2006/relationships/hyperlink" Target="https://www.vint.ee/kasutaja-profiil/?user=57993" TargetMode="External"/><Relationship Id="rId24" Type="http://schemas.openxmlformats.org/officeDocument/2006/relationships/hyperlink" Target="https://www.vint.ee/kasutaja-profiil/?user=74581" TargetMode="External"/><Relationship Id="rId32" Type="http://schemas.openxmlformats.org/officeDocument/2006/relationships/hyperlink" Target="https://www.vint.ee/kasutaja-profiil/?user=73302" TargetMode="External"/><Relationship Id="rId37" Type="http://schemas.openxmlformats.org/officeDocument/2006/relationships/hyperlink" Target="https://www.vint.ee/kasutaja-profiil/?user=46594" TargetMode="External"/><Relationship Id="rId40" Type="http://schemas.openxmlformats.org/officeDocument/2006/relationships/hyperlink" Target="https://www.vint.ee/kasutaja-profiil/?user=76363" TargetMode="External"/><Relationship Id="rId45" Type="http://schemas.openxmlformats.org/officeDocument/2006/relationships/hyperlink" Target="https://www.vint.ee/kasutaja-profiil/?user=74312" TargetMode="External"/><Relationship Id="rId53" Type="http://schemas.openxmlformats.org/officeDocument/2006/relationships/hyperlink" Target="https://www.vint.ee/kasutaja-profiil/?user=76456" TargetMode="External"/><Relationship Id="rId5" Type="http://schemas.openxmlformats.org/officeDocument/2006/relationships/hyperlink" Target="https://www.vint.ee/kasutaja-profiil/?user=32972" TargetMode="External"/><Relationship Id="rId15" Type="http://schemas.openxmlformats.org/officeDocument/2006/relationships/hyperlink" Target="https://www.vint.ee/kasutaja-profiil/?user=76404" TargetMode="External"/><Relationship Id="rId23" Type="http://schemas.openxmlformats.org/officeDocument/2006/relationships/hyperlink" Target="https://www.vint.ee/kasutaja-profiil/?user=22457" TargetMode="External"/><Relationship Id="rId28" Type="http://schemas.openxmlformats.org/officeDocument/2006/relationships/hyperlink" Target="https://www.vint.ee/kasutaja-profiil/?user=76177" TargetMode="External"/><Relationship Id="rId36" Type="http://schemas.openxmlformats.org/officeDocument/2006/relationships/hyperlink" Target="https://www.vint.ee/kasutaja-profiil/?user=33277" TargetMode="External"/><Relationship Id="rId49" Type="http://schemas.openxmlformats.org/officeDocument/2006/relationships/hyperlink" Target="https://www.vint.ee/kasutaja-profiil/?user=73933" TargetMode="External"/><Relationship Id="rId10" Type="http://schemas.openxmlformats.org/officeDocument/2006/relationships/hyperlink" Target="https://www.vint.ee/kasutaja-profiil/?user=50982" TargetMode="External"/><Relationship Id="rId19" Type="http://schemas.openxmlformats.org/officeDocument/2006/relationships/hyperlink" Target="https://www.vint.ee/kasutaja-profiil/?user=74537" TargetMode="External"/><Relationship Id="rId31" Type="http://schemas.openxmlformats.org/officeDocument/2006/relationships/hyperlink" Target="https://www.vint.ee/kasutaja-profiil/?user=70302" TargetMode="External"/><Relationship Id="rId44" Type="http://schemas.openxmlformats.org/officeDocument/2006/relationships/hyperlink" Target="https://www.vint.ee/kasutaja-profiil/?user=18524" TargetMode="External"/><Relationship Id="rId52" Type="http://schemas.openxmlformats.org/officeDocument/2006/relationships/hyperlink" Target="https://www.vint.ee/kasutaja-profiil/?user=73955" TargetMode="External"/><Relationship Id="rId4" Type="http://schemas.openxmlformats.org/officeDocument/2006/relationships/hyperlink" Target="https://www.vint.ee/kasutaja-profiil/?user=74583" TargetMode="External"/><Relationship Id="rId9" Type="http://schemas.openxmlformats.org/officeDocument/2006/relationships/hyperlink" Target="https://www.vint.ee/kasutaja-profiil/?user=733" TargetMode="External"/><Relationship Id="rId14" Type="http://schemas.openxmlformats.org/officeDocument/2006/relationships/hyperlink" Target="https://www.vint.ee/kasutaja-profiil/?user=76176" TargetMode="External"/><Relationship Id="rId22" Type="http://schemas.openxmlformats.org/officeDocument/2006/relationships/hyperlink" Target="https://www.vint.ee/kasutaja-profiil/?user=70657" TargetMode="External"/><Relationship Id="rId27" Type="http://schemas.openxmlformats.org/officeDocument/2006/relationships/hyperlink" Target="https://www.vint.ee/kasutaja-profiil/?user=63637" TargetMode="External"/><Relationship Id="rId30" Type="http://schemas.openxmlformats.org/officeDocument/2006/relationships/hyperlink" Target="https://www.vint.ee/kasutaja-profiil/?user=46349" TargetMode="External"/><Relationship Id="rId35" Type="http://schemas.openxmlformats.org/officeDocument/2006/relationships/hyperlink" Target="https://www.vint.ee/kasutaja-profiil/?user=33271" TargetMode="External"/><Relationship Id="rId43" Type="http://schemas.openxmlformats.org/officeDocument/2006/relationships/hyperlink" Target="https://www.vint.ee/kasutaja-profiil/?user=76366" TargetMode="External"/><Relationship Id="rId48" Type="http://schemas.openxmlformats.org/officeDocument/2006/relationships/hyperlink" Target="https://www.vint.ee/kasutaja-profiil/?user=73945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vint.ee/kasutaja-profiil/?user=45906" TargetMode="External"/><Relationship Id="rId51" Type="http://schemas.openxmlformats.org/officeDocument/2006/relationships/hyperlink" Target="https://www.vint.ee/kasutaja-profiil/?user=74322" TargetMode="External"/><Relationship Id="rId3" Type="http://schemas.openxmlformats.org/officeDocument/2006/relationships/hyperlink" Target="https://www.vint.ee/kasutaja-profiil/?user=4244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nt.ee/kasutaja-profiil/?user=22737" TargetMode="External"/><Relationship Id="rId18" Type="http://schemas.openxmlformats.org/officeDocument/2006/relationships/hyperlink" Target="https://www.vint.ee/kasutaja-profiil/?user=74549" TargetMode="External"/><Relationship Id="rId26" Type="http://schemas.openxmlformats.org/officeDocument/2006/relationships/hyperlink" Target="https://www.vint.ee/kasutaja-profiil/?user=76332" TargetMode="External"/><Relationship Id="rId39" Type="http://schemas.openxmlformats.org/officeDocument/2006/relationships/hyperlink" Target="https://www.vint.ee/kasutaja-profiil/?user=33863" TargetMode="External"/><Relationship Id="rId21" Type="http://schemas.openxmlformats.org/officeDocument/2006/relationships/hyperlink" Target="https://www.vint.ee/kasutaja-profiil/?user=50797" TargetMode="External"/><Relationship Id="rId34" Type="http://schemas.openxmlformats.org/officeDocument/2006/relationships/hyperlink" Target="https://www.vint.ee/kasutaja-profiil/?user=75415" TargetMode="External"/><Relationship Id="rId42" Type="http://schemas.openxmlformats.org/officeDocument/2006/relationships/hyperlink" Target="https://www.vint.ee/kasutaja-profiil/?user=76364" TargetMode="External"/><Relationship Id="rId47" Type="http://schemas.openxmlformats.org/officeDocument/2006/relationships/hyperlink" Target="https://www.vint.ee/kasutaja-profiil/?user=74563" TargetMode="External"/><Relationship Id="rId50" Type="http://schemas.openxmlformats.org/officeDocument/2006/relationships/hyperlink" Target="https://www.vint.ee/kasutaja-profiil/?user=73933" TargetMode="External"/><Relationship Id="rId55" Type="http://schemas.openxmlformats.org/officeDocument/2006/relationships/hyperlink" Target="https://www.vint.ee/kasutaja-profiil/?user=15489" TargetMode="External"/><Relationship Id="rId63" Type="http://schemas.openxmlformats.org/officeDocument/2006/relationships/hyperlink" Target="https://www.vint.ee/kasutaja-profiil/?user=42135" TargetMode="External"/><Relationship Id="rId68" Type="http://schemas.openxmlformats.org/officeDocument/2006/relationships/hyperlink" Target="https://www.vint.ee/kasutaja-profiil/?user=74594" TargetMode="External"/><Relationship Id="rId7" Type="http://schemas.openxmlformats.org/officeDocument/2006/relationships/hyperlink" Target="https://www.vint.ee/kasutaja-profiil/?user=15489" TargetMode="External"/><Relationship Id="rId71" Type="http://schemas.openxmlformats.org/officeDocument/2006/relationships/hyperlink" Target="https://www.vint.ee/kasutaja-profiil/?user=74564" TargetMode="External"/><Relationship Id="rId2" Type="http://schemas.openxmlformats.org/officeDocument/2006/relationships/hyperlink" Target="https://www.vint.ee/kasutaja-profiil/?user=75956" TargetMode="External"/><Relationship Id="rId16" Type="http://schemas.openxmlformats.org/officeDocument/2006/relationships/hyperlink" Target="https://www.vint.ee/kasutaja-profiil/?user=24525" TargetMode="External"/><Relationship Id="rId29" Type="http://schemas.openxmlformats.org/officeDocument/2006/relationships/hyperlink" Target="https://www.vint.ee/kasutaja-profiil/?user=76177" TargetMode="External"/><Relationship Id="rId11" Type="http://schemas.openxmlformats.org/officeDocument/2006/relationships/hyperlink" Target="https://www.vint.ee/kasutaja-profiil/?user=57993" TargetMode="External"/><Relationship Id="rId24" Type="http://schemas.openxmlformats.org/officeDocument/2006/relationships/hyperlink" Target="https://www.vint.ee/kasutaja-profiil/?user=22457" TargetMode="External"/><Relationship Id="rId32" Type="http://schemas.openxmlformats.org/officeDocument/2006/relationships/hyperlink" Target="https://www.vint.ee/kasutaja-profiil/?user=70302" TargetMode="External"/><Relationship Id="rId37" Type="http://schemas.openxmlformats.org/officeDocument/2006/relationships/hyperlink" Target="https://www.vint.ee/kasutaja-profiil/?user=33277" TargetMode="External"/><Relationship Id="rId40" Type="http://schemas.openxmlformats.org/officeDocument/2006/relationships/hyperlink" Target="https://www.vint.ee/kasutaja-profiil/?user=76368" TargetMode="External"/><Relationship Id="rId45" Type="http://schemas.openxmlformats.org/officeDocument/2006/relationships/hyperlink" Target="https://www.vint.ee/kasutaja-profiil/?user=18524" TargetMode="External"/><Relationship Id="rId53" Type="http://schemas.openxmlformats.org/officeDocument/2006/relationships/hyperlink" Target="https://www.vint.ee/kasutaja-profiil/?user=73955" TargetMode="External"/><Relationship Id="rId58" Type="http://schemas.openxmlformats.org/officeDocument/2006/relationships/hyperlink" Target="https://www.vint.ee/kasutaja-profiil/?user=70657" TargetMode="External"/><Relationship Id="rId66" Type="http://schemas.openxmlformats.org/officeDocument/2006/relationships/hyperlink" Target="https://www.vint.ee/kasutaja-profiil/?user=76456" TargetMode="External"/><Relationship Id="rId5" Type="http://schemas.openxmlformats.org/officeDocument/2006/relationships/hyperlink" Target="https://www.vint.ee/kasutaja-profiil/?user=32972" TargetMode="External"/><Relationship Id="rId15" Type="http://schemas.openxmlformats.org/officeDocument/2006/relationships/hyperlink" Target="https://www.vint.ee/kasutaja-profiil/?user=76404" TargetMode="External"/><Relationship Id="rId23" Type="http://schemas.openxmlformats.org/officeDocument/2006/relationships/hyperlink" Target="https://www.vint.ee/kasutaja-profiil/?user=70657" TargetMode="External"/><Relationship Id="rId28" Type="http://schemas.openxmlformats.org/officeDocument/2006/relationships/hyperlink" Target="https://www.vint.ee/kasutaja-profiil/?user=63637" TargetMode="External"/><Relationship Id="rId36" Type="http://schemas.openxmlformats.org/officeDocument/2006/relationships/hyperlink" Target="https://www.vint.ee/kasutaja-profiil/?user=33271" TargetMode="External"/><Relationship Id="rId49" Type="http://schemas.openxmlformats.org/officeDocument/2006/relationships/hyperlink" Target="https://www.vint.ee/kasutaja-profiil/?user=73945" TargetMode="External"/><Relationship Id="rId57" Type="http://schemas.openxmlformats.org/officeDocument/2006/relationships/hyperlink" Target="https://www.vint.ee/kasutaja-profiil/?user=76432" TargetMode="External"/><Relationship Id="rId61" Type="http://schemas.openxmlformats.org/officeDocument/2006/relationships/hyperlink" Target="https://www.vint.ee/kasutaja-profiil/?user=73302" TargetMode="External"/><Relationship Id="rId10" Type="http://schemas.openxmlformats.org/officeDocument/2006/relationships/hyperlink" Target="https://www.vint.ee/kasutaja-profiil/?user=50982" TargetMode="External"/><Relationship Id="rId19" Type="http://schemas.openxmlformats.org/officeDocument/2006/relationships/hyperlink" Target="https://www.vint.ee/kasutaja-profiil/?user=74537" TargetMode="External"/><Relationship Id="rId31" Type="http://schemas.openxmlformats.org/officeDocument/2006/relationships/hyperlink" Target="https://www.vint.ee/kasutaja-profiil/?user=46349" TargetMode="External"/><Relationship Id="rId44" Type="http://schemas.openxmlformats.org/officeDocument/2006/relationships/hyperlink" Target="https://www.vint.ee/kasutaja-profiil/?user=76366" TargetMode="External"/><Relationship Id="rId52" Type="http://schemas.openxmlformats.org/officeDocument/2006/relationships/hyperlink" Target="https://www.vint.ee/kasutaja-profiil/?user=74322" TargetMode="External"/><Relationship Id="rId60" Type="http://schemas.openxmlformats.org/officeDocument/2006/relationships/hyperlink" Target="https://www.vint.ee/kasutaja-profiil/?user=63637" TargetMode="External"/><Relationship Id="rId65" Type="http://schemas.openxmlformats.org/officeDocument/2006/relationships/hyperlink" Target="https://www.vint.ee/kasutaja-profiil/?user=76458" TargetMode="External"/><Relationship Id="rId73" Type="http://schemas.openxmlformats.org/officeDocument/2006/relationships/printerSettings" Target="../printerSettings/printerSettings2.bin"/><Relationship Id="rId4" Type="http://schemas.openxmlformats.org/officeDocument/2006/relationships/hyperlink" Target="https://www.vint.ee/kasutaja-profiil/?user=74583" TargetMode="External"/><Relationship Id="rId9" Type="http://schemas.openxmlformats.org/officeDocument/2006/relationships/hyperlink" Target="https://www.vint.ee/kasutaja-profiil/?user=733" TargetMode="External"/><Relationship Id="rId14" Type="http://schemas.openxmlformats.org/officeDocument/2006/relationships/hyperlink" Target="https://www.vint.ee/kasutaja-profiil/?user=76176" TargetMode="External"/><Relationship Id="rId22" Type="http://schemas.openxmlformats.org/officeDocument/2006/relationships/hyperlink" Target="https://www.vint.ee/mangu-kordus/?game_id=10457683&amp;game_type=4" TargetMode="External"/><Relationship Id="rId27" Type="http://schemas.openxmlformats.org/officeDocument/2006/relationships/hyperlink" Target="https://www.vint.ee/kasutaja-profiil/?user=73948" TargetMode="External"/><Relationship Id="rId30" Type="http://schemas.openxmlformats.org/officeDocument/2006/relationships/hyperlink" Target="https://www.vint.ee/kasutaja-profiil/?user=76389" TargetMode="External"/><Relationship Id="rId35" Type="http://schemas.openxmlformats.org/officeDocument/2006/relationships/hyperlink" Target="https://www.vint.ee/kasutaja-profiil/?user=24780" TargetMode="External"/><Relationship Id="rId43" Type="http://schemas.openxmlformats.org/officeDocument/2006/relationships/hyperlink" Target="https://www.vint.ee/kasutaja-profiil/?user=76365" TargetMode="External"/><Relationship Id="rId48" Type="http://schemas.openxmlformats.org/officeDocument/2006/relationships/hyperlink" Target="https://www.vint.ee/kasutaja-profiil/?user=15411" TargetMode="External"/><Relationship Id="rId56" Type="http://schemas.openxmlformats.org/officeDocument/2006/relationships/hyperlink" Target="https://www.vint.ee/kasutaja-profiil/?user=24525" TargetMode="External"/><Relationship Id="rId64" Type="http://schemas.openxmlformats.org/officeDocument/2006/relationships/hyperlink" Target="https://www.vint.ee/kasutaja-profiil/?user=73934" TargetMode="External"/><Relationship Id="rId69" Type="http://schemas.openxmlformats.org/officeDocument/2006/relationships/hyperlink" Target="https://www.vint.ee/kasutaja-profiil/?user=31099" TargetMode="External"/><Relationship Id="rId8" Type="http://schemas.openxmlformats.org/officeDocument/2006/relationships/hyperlink" Target="https://www.vint.ee/kasutaja-profiil/?user=45906" TargetMode="External"/><Relationship Id="rId51" Type="http://schemas.openxmlformats.org/officeDocument/2006/relationships/hyperlink" Target="https://www.vint.ee/kasutaja-profiil/?user=73953" TargetMode="External"/><Relationship Id="rId72" Type="http://schemas.openxmlformats.org/officeDocument/2006/relationships/hyperlink" Target="https://www.vint.ee/kasutaja-profiil/?user=72199" TargetMode="External"/><Relationship Id="rId3" Type="http://schemas.openxmlformats.org/officeDocument/2006/relationships/hyperlink" Target="https://www.vint.ee/kasutaja-profiil/?user=42440" TargetMode="External"/><Relationship Id="rId12" Type="http://schemas.openxmlformats.org/officeDocument/2006/relationships/hyperlink" Target="https://www.vint.ee/kasutaja-profiil/?user=41624" TargetMode="External"/><Relationship Id="rId17" Type="http://schemas.openxmlformats.org/officeDocument/2006/relationships/hyperlink" Target="https://www.vint.ee/kasutaja-profiil/?user=76399" TargetMode="External"/><Relationship Id="rId25" Type="http://schemas.openxmlformats.org/officeDocument/2006/relationships/hyperlink" Target="https://www.vint.ee/kasutaja-profiil/?user=74581" TargetMode="External"/><Relationship Id="rId33" Type="http://schemas.openxmlformats.org/officeDocument/2006/relationships/hyperlink" Target="https://www.vint.ee/kasutaja-profiil/?user=73302" TargetMode="External"/><Relationship Id="rId38" Type="http://schemas.openxmlformats.org/officeDocument/2006/relationships/hyperlink" Target="https://www.vint.ee/kasutaja-profiil/?user=46594" TargetMode="External"/><Relationship Id="rId46" Type="http://schemas.openxmlformats.org/officeDocument/2006/relationships/hyperlink" Target="https://www.vint.ee/kasutaja-profiil/?user=74312" TargetMode="External"/><Relationship Id="rId59" Type="http://schemas.openxmlformats.org/officeDocument/2006/relationships/hyperlink" Target="https://www.vint.ee/kasutaja-profiil/?user=76332" TargetMode="External"/><Relationship Id="rId67" Type="http://schemas.openxmlformats.org/officeDocument/2006/relationships/hyperlink" Target="https://www.vint.ee/kasutaja-profiil/?user=76501" TargetMode="External"/><Relationship Id="rId20" Type="http://schemas.openxmlformats.org/officeDocument/2006/relationships/hyperlink" Target="https://www.vint.ee/kasutaja-profiil/?user=76432" TargetMode="External"/><Relationship Id="rId41" Type="http://schemas.openxmlformats.org/officeDocument/2006/relationships/hyperlink" Target="https://www.vint.ee/kasutaja-profiil/?user=76363" TargetMode="External"/><Relationship Id="rId54" Type="http://schemas.openxmlformats.org/officeDocument/2006/relationships/hyperlink" Target="https://www.vint.ee/kasutaja-profiil/?user=74583" TargetMode="External"/><Relationship Id="rId62" Type="http://schemas.openxmlformats.org/officeDocument/2006/relationships/hyperlink" Target="https://www.vint.ee/kasutaja-profiil/?user=75415" TargetMode="External"/><Relationship Id="rId70" Type="http://schemas.openxmlformats.org/officeDocument/2006/relationships/hyperlink" Target="https://www.vint.ee/kasutaja-profiil/?user=76594" TargetMode="External"/><Relationship Id="rId1" Type="http://schemas.openxmlformats.org/officeDocument/2006/relationships/hyperlink" Target="https://www.vint.ee/kasutaja-profiil/?user=5093" TargetMode="External"/><Relationship Id="rId6" Type="http://schemas.openxmlformats.org/officeDocument/2006/relationships/hyperlink" Target="https://www.vint.ee/kasutaja-profiil/?user=5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abSelected="1" topLeftCell="A4" workbookViewId="0">
      <selection activeCell="W13" sqref="W13"/>
    </sheetView>
  </sheetViews>
  <sheetFormatPr defaultRowHeight="15.5" x14ac:dyDescent="0.35"/>
  <cols>
    <col min="1" max="1" width="5.7265625" customWidth="1"/>
    <col min="2" max="2" width="11" customWidth="1"/>
    <col min="3" max="3" width="4.26953125" style="1" customWidth="1"/>
    <col min="4" max="4" width="14.26953125" bestFit="1" customWidth="1"/>
    <col min="5" max="5" width="22.1796875" style="2" bestFit="1" customWidth="1"/>
    <col min="6" max="6" width="7.7265625" style="2" customWidth="1"/>
    <col min="7" max="7" width="9.26953125" style="133" bestFit="1" customWidth="1"/>
    <col min="8" max="16" width="7.7265625" style="1" customWidth="1"/>
    <col min="17" max="19" width="7.7265625" customWidth="1"/>
    <col min="20" max="20" width="9.1796875" style="1"/>
  </cols>
  <sheetData>
    <row r="1" spans="1:25" ht="18.5" thickBot="1" x14ac:dyDescent="0.45">
      <c r="C1" s="106"/>
      <c r="D1" s="106"/>
      <c r="E1" s="106"/>
      <c r="F1" s="106"/>
    </row>
    <row r="2" spans="1:25" x14ac:dyDescent="0.35">
      <c r="G2" s="134" t="s">
        <v>193</v>
      </c>
      <c r="H2" s="41" t="s">
        <v>121</v>
      </c>
      <c r="I2" s="42" t="s">
        <v>122</v>
      </c>
      <c r="J2" s="43" t="s">
        <v>123</v>
      </c>
      <c r="K2" s="43" t="s">
        <v>124</v>
      </c>
      <c r="L2" s="43" t="s">
        <v>125</v>
      </c>
      <c r="M2" s="43" t="s">
        <v>126</v>
      </c>
      <c r="N2" s="43" t="s">
        <v>127</v>
      </c>
      <c r="O2" s="43" t="s">
        <v>128</v>
      </c>
      <c r="P2" s="43" t="s">
        <v>129</v>
      </c>
      <c r="Q2" s="43" t="s">
        <v>130</v>
      </c>
      <c r="R2" s="43" t="s">
        <v>131</v>
      </c>
      <c r="S2" s="44" t="s">
        <v>132</v>
      </c>
      <c r="T2" s="45" t="s">
        <v>196</v>
      </c>
      <c r="U2" s="45" t="s">
        <v>266</v>
      </c>
      <c r="V2" s="201"/>
      <c r="W2" s="201"/>
    </row>
    <row r="3" spans="1:25" ht="16" thickBot="1" x14ac:dyDescent="0.4">
      <c r="C3" s="329"/>
      <c r="D3" s="329"/>
      <c r="E3" s="329"/>
      <c r="F3" s="329"/>
      <c r="G3" s="135" t="s">
        <v>192</v>
      </c>
      <c r="H3" s="46" t="s">
        <v>194</v>
      </c>
      <c r="I3" s="47" t="s">
        <v>195</v>
      </c>
      <c r="J3" s="47" t="s">
        <v>194</v>
      </c>
      <c r="K3" s="47" t="s">
        <v>195</v>
      </c>
      <c r="L3" s="47" t="s">
        <v>194</v>
      </c>
      <c r="M3" s="47" t="s">
        <v>195</v>
      </c>
      <c r="N3" s="47" t="s">
        <v>194</v>
      </c>
      <c r="O3" s="47" t="s">
        <v>195</v>
      </c>
      <c r="P3" s="47" t="s">
        <v>194</v>
      </c>
      <c r="Q3" s="47" t="s">
        <v>195</v>
      </c>
      <c r="R3" s="47" t="s">
        <v>194</v>
      </c>
      <c r="S3" s="47" t="s">
        <v>195</v>
      </c>
      <c r="T3" s="48" t="s">
        <v>192</v>
      </c>
      <c r="U3" s="48" t="s">
        <v>267</v>
      </c>
      <c r="V3" s="201"/>
      <c r="W3" s="201"/>
    </row>
    <row r="4" spans="1:25" x14ac:dyDescent="0.35">
      <c r="A4" s="292">
        <v>1</v>
      </c>
      <c r="B4" s="313" t="s">
        <v>157</v>
      </c>
      <c r="C4" s="3">
        <v>1</v>
      </c>
      <c r="D4" s="4" t="s">
        <v>0</v>
      </c>
      <c r="E4" s="5" t="s">
        <v>172</v>
      </c>
      <c r="F4" s="49">
        <v>2006</v>
      </c>
      <c r="G4" s="301">
        <f>SUM(U4:U6)</f>
        <v>2020</v>
      </c>
      <c r="H4" s="54">
        <v>89</v>
      </c>
      <c r="I4" s="55">
        <v>92</v>
      </c>
      <c r="J4" s="55">
        <v>88</v>
      </c>
      <c r="K4" s="214">
        <v>84</v>
      </c>
      <c r="L4" s="76">
        <v>90</v>
      </c>
      <c r="M4" s="214">
        <v>79</v>
      </c>
      <c r="N4" s="214">
        <v>81</v>
      </c>
      <c r="O4" s="55">
        <v>92</v>
      </c>
      <c r="P4" s="55">
        <v>88</v>
      </c>
      <c r="Q4" s="55">
        <v>87</v>
      </c>
      <c r="R4" s="55">
        <v>89</v>
      </c>
      <c r="S4" s="36"/>
      <c r="T4" s="190">
        <f t="shared" ref="T4:T11" si="0">SUM(H4:S4)</f>
        <v>959</v>
      </c>
      <c r="U4" s="56">
        <f>T4-S4-K4-N4-M4</f>
        <v>715</v>
      </c>
      <c r="V4" s="203"/>
      <c r="W4" s="201"/>
      <c r="X4" s="201" t="s">
        <v>255</v>
      </c>
      <c r="Y4" s="201" t="s">
        <v>256</v>
      </c>
    </row>
    <row r="5" spans="1:25" x14ac:dyDescent="0.35">
      <c r="A5" s="293"/>
      <c r="B5" s="314"/>
      <c r="C5" s="6">
        <v>2</v>
      </c>
      <c r="D5" s="89" t="s">
        <v>1</v>
      </c>
      <c r="E5" s="90" t="s">
        <v>173</v>
      </c>
      <c r="F5" s="53">
        <v>2003</v>
      </c>
      <c r="G5" s="302"/>
      <c r="H5" s="198">
        <v>87</v>
      </c>
      <c r="I5" s="76">
        <v>83</v>
      </c>
      <c r="J5" s="76">
        <v>77</v>
      </c>
      <c r="K5" s="76">
        <v>90</v>
      </c>
      <c r="L5" s="214"/>
      <c r="M5" s="214">
        <v>65</v>
      </c>
      <c r="N5" s="76">
        <v>83</v>
      </c>
      <c r="O5" s="55">
        <v>95</v>
      </c>
      <c r="P5" s="55">
        <v>84</v>
      </c>
      <c r="Q5" s="214">
        <v>71</v>
      </c>
      <c r="R5" s="55">
        <v>81</v>
      </c>
      <c r="S5" s="36"/>
      <c r="T5" s="190">
        <f t="shared" si="0"/>
        <v>816</v>
      </c>
      <c r="U5" s="56">
        <f>T5-S5-Q5-M5-L5</f>
        <v>680</v>
      </c>
      <c r="V5" s="203"/>
      <c r="W5" s="201"/>
      <c r="X5" s="1">
        <v>1</v>
      </c>
      <c r="Y5" s="208">
        <v>100</v>
      </c>
    </row>
    <row r="6" spans="1:25" x14ac:dyDescent="0.35">
      <c r="A6" s="293"/>
      <c r="B6" s="314"/>
      <c r="C6" s="6">
        <v>3</v>
      </c>
      <c r="D6" s="89" t="s">
        <v>2</v>
      </c>
      <c r="E6" s="90" t="s">
        <v>174</v>
      </c>
      <c r="F6" s="53">
        <v>2006</v>
      </c>
      <c r="G6" s="302"/>
      <c r="H6" s="54">
        <v>66</v>
      </c>
      <c r="I6" s="55">
        <v>89</v>
      </c>
      <c r="J6" s="214">
        <v>63</v>
      </c>
      <c r="K6" s="55">
        <v>85</v>
      </c>
      <c r="L6" s="76">
        <v>79</v>
      </c>
      <c r="M6" s="214">
        <v>61</v>
      </c>
      <c r="N6" s="214">
        <v>60</v>
      </c>
      <c r="O6" s="55">
        <v>70</v>
      </c>
      <c r="P6" s="55">
        <v>74</v>
      </c>
      <c r="Q6" s="55">
        <v>83</v>
      </c>
      <c r="R6" s="55">
        <v>79</v>
      </c>
      <c r="S6" s="36"/>
      <c r="T6" s="190">
        <f t="shared" si="0"/>
        <v>809</v>
      </c>
      <c r="U6" s="56">
        <f>T6-S6-J6-M6-N6</f>
        <v>625</v>
      </c>
      <c r="V6" s="203"/>
      <c r="W6" s="201"/>
      <c r="X6" s="1">
        <v>2</v>
      </c>
      <c r="Y6" s="208">
        <v>95</v>
      </c>
    </row>
    <row r="7" spans="1:25" ht="16" thickBot="1" x14ac:dyDescent="0.4">
      <c r="A7" s="294"/>
      <c r="B7" s="315"/>
      <c r="C7" s="145">
        <v>4</v>
      </c>
      <c r="D7" s="91" t="s">
        <v>3</v>
      </c>
      <c r="E7" s="102" t="s">
        <v>175</v>
      </c>
      <c r="F7" s="101">
        <v>2007</v>
      </c>
      <c r="G7" s="303"/>
      <c r="H7" s="226">
        <v>65</v>
      </c>
      <c r="I7" s="137">
        <v>59</v>
      </c>
      <c r="J7" s="137">
        <v>75</v>
      </c>
      <c r="K7" s="227">
        <v>48</v>
      </c>
      <c r="L7" s="137">
        <v>71</v>
      </c>
      <c r="M7" s="137">
        <v>82</v>
      </c>
      <c r="N7" s="137">
        <v>63</v>
      </c>
      <c r="O7" s="57">
        <v>49</v>
      </c>
      <c r="P7" s="227">
        <v>25</v>
      </c>
      <c r="Q7" s="227">
        <v>41</v>
      </c>
      <c r="R7" s="57">
        <v>76</v>
      </c>
      <c r="S7" s="66"/>
      <c r="T7" s="228">
        <f t="shared" si="0"/>
        <v>654</v>
      </c>
      <c r="U7" s="67">
        <f>T7-S7-K7-Q7-P7</f>
        <v>540</v>
      </c>
      <c r="V7" s="203"/>
      <c r="W7" s="201"/>
      <c r="X7" s="1">
        <v>3</v>
      </c>
      <c r="Y7" s="208">
        <v>92</v>
      </c>
    </row>
    <row r="8" spans="1:25" x14ac:dyDescent="0.35">
      <c r="A8" s="292">
        <v>2</v>
      </c>
      <c r="B8" s="313" t="s">
        <v>160</v>
      </c>
      <c r="C8" s="3">
        <v>5</v>
      </c>
      <c r="D8" s="20" t="s">
        <v>56</v>
      </c>
      <c r="E8" s="12" t="s">
        <v>237</v>
      </c>
      <c r="F8" s="68">
        <v>2013</v>
      </c>
      <c r="G8" s="301">
        <f>SUM(U8:U10)</f>
        <v>1927</v>
      </c>
      <c r="H8" s="41">
        <v>90</v>
      </c>
      <c r="I8" s="219">
        <v>72</v>
      </c>
      <c r="J8" s="43">
        <v>86</v>
      </c>
      <c r="K8" s="43">
        <v>83</v>
      </c>
      <c r="L8" s="150">
        <v>92</v>
      </c>
      <c r="M8" s="150">
        <v>80</v>
      </c>
      <c r="N8" s="150">
        <v>86</v>
      </c>
      <c r="O8" s="43">
        <v>88</v>
      </c>
      <c r="P8" s="229">
        <v>68</v>
      </c>
      <c r="Q8" s="219">
        <v>53</v>
      </c>
      <c r="R8" s="43">
        <v>84</v>
      </c>
      <c r="S8" s="158"/>
      <c r="T8" s="222">
        <f t="shared" si="0"/>
        <v>882</v>
      </c>
      <c r="U8" s="52">
        <f>T8-S8-I8-Q8-P8</f>
        <v>689</v>
      </c>
      <c r="V8" s="203"/>
      <c r="W8" s="203"/>
      <c r="X8" s="1">
        <v>4</v>
      </c>
      <c r="Y8" s="208">
        <v>90</v>
      </c>
    </row>
    <row r="9" spans="1:25" x14ac:dyDescent="0.35">
      <c r="A9" s="293"/>
      <c r="B9" s="314"/>
      <c r="C9" s="6">
        <v>6</v>
      </c>
      <c r="D9" s="89" t="s">
        <v>57</v>
      </c>
      <c r="E9" s="130" t="s">
        <v>238</v>
      </c>
      <c r="F9" s="63">
        <v>2010</v>
      </c>
      <c r="G9" s="302"/>
      <c r="H9" s="159">
        <v>88</v>
      </c>
      <c r="I9" s="69">
        <v>85</v>
      </c>
      <c r="J9" s="213">
        <v>60</v>
      </c>
      <c r="K9" s="69">
        <v>77</v>
      </c>
      <c r="L9" s="123">
        <v>88</v>
      </c>
      <c r="M9" s="123">
        <v>69</v>
      </c>
      <c r="N9" s="123">
        <v>74</v>
      </c>
      <c r="O9" s="69">
        <v>76</v>
      </c>
      <c r="P9" s="69">
        <v>75</v>
      </c>
      <c r="Q9" s="213">
        <v>57</v>
      </c>
      <c r="R9" s="213">
        <v>58</v>
      </c>
      <c r="S9" s="160"/>
      <c r="T9" s="190">
        <f t="shared" si="0"/>
        <v>807</v>
      </c>
      <c r="U9" s="56">
        <f>T9-S9-R9-Q9-J9</f>
        <v>632</v>
      </c>
      <c r="V9" s="203"/>
      <c r="X9" s="1">
        <v>5</v>
      </c>
      <c r="Y9" s="208">
        <v>89</v>
      </c>
    </row>
    <row r="10" spans="1:25" x14ac:dyDescent="0.35">
      <c r="A10" s="293"/>
      <c r="B10" s="314"/>
      <c r="C10" s="6">
        <v>7</v>
      </c>
      <c r="D10" s="89" t="s">
        <v>58</v>
      </c>
      <c r="E10" s="166" t="s">
        <v>234</v>
      </c>
      <c r="F10" s="63">
        <v>2009</v>
      </c>
      <c r="G10" s="302"/>
      <c r="H10" s="159">
        <v>74</v>
      </c>
      <c r="I10" s="69">
        <v>82</v>
      </c>
      <c r="J10" s="69">
        <v>73</v>
      </c>
      <c r="K10" s="69">
        <v>70</v>
      </c>
      <c r="L10" s="123">
        <v>69</v>
      </c>
      <c r="M10" s="123">
        <v>78</v>
      </c>
      <c r="N10" s="213">
        <v>62</v>
      </c>
      <c r="O10" s="69">
        <v>84</v>
      </c>
      <c r="P10" s="69">
        <v>76</v>
      </c>
      <c r="Q10" s="213">
        <v>68</v>
      </c>
      <c r="R10" s="213">
        <v>69</v>
      </c>
      <c r="S10" s="160"/>
      <c r="T10" s="190">
        <f t="shared" si="0"/>
        <v>805</v>
      </c>
      <c r="U10" s="56">
        <f>T10-S10-R10-Q10-N10</f>
        <v>606</v>
      </c>
      <c r="V10" s="203"/>
      <c r="X10" s="1">
        <v>6</v>
      </c>
      <c r="Y10" s="208">
        <v>88</v>
      </c>
    </row>
    <row r="11" spans="1:25" ht="16" thickBot="1" x14ac:dyDescent="0.4">
      <c r="A11" s="293"/>
      <c r="B11" s="314"/>
      <c r="C11" s="7">
        <v>8</v>
      </c>
      <c r="D11" s="91" t="s">
        <v>59</v>
      </c>
      <c r="E11" s="131" t="s">
        <v>239</v>
      </c>
      <c r="F11" s="64">
        <v>2008</v>
      </c>
      <c r="G11" s="303"/>
      <c r="H11" s="211">
        <v>84</v>
      </c>
      <c r="I11" s="230"/>
      <c r="J11" s="200">
        <v>65</v>
      </c>
      <c r="K11" s="200">
        <v>58</v>
      </c>
      <c r="L11" s="200">
        <v>73</v>
      </c>
      <c r="M11" s="230">
        <v>29</v>
      </c>
      <c r="N11" s="200">
        <v>69</v>
      </c>
      <c r="O11" s="47">
        <v>58</v>
      </c>
      <c r="P11" s="47">
        <v>78</v>
      </c>
      <c r="Q11" s="47">
        <v>58</v>
      </c>
      <c r="R11" s="152"/>
      <c r="S11" s="161"/>
      <c r="T11" s="197">
        <f t="shared" si="0"/>
        <v>572</v>
      </c>
      <c r="U11" s="61">
        <f>T11-S11-R11-M11-I11</f>
        <v>543</v>
      </c>
      <c r="V11" s="203"/>
      <c r="X11" s="1">
        <v>7</v>
      </c>
      <c r="Y11" s="208">
        <v>87</v>
      </c>
    </row>
    <row r="12" spans="1:25" x14ac:dyDescent="0.35">
      <c r="A12" s="292">
        <v>3</v>
      </c>
      <c r="B12" s="313" t="s">
        <v>158</v>
      </c>
      <c r="C12" s="3">
        <v>9</v>
      </c>
      <c r="D12" s="103" t="s">
        <v>4</v>
      </c>
      <c r="E12" s="121" t="s">
        <v>176</v>
      </c>
      <c r="F12" s="49">
        <v>2007</v>
      </c>
      <c r="G12" s="301">
        <f>SUM(U12:U14)</f>
        <v>1886</v>
      </c>
      <c r="H12" s="232">
        <v>86</v>
      </c>
      <c r="I12" s="212">
        <v>55</v>
      </c>
      <c r="J12" s="212"/>
      <c r="K12" s="136">
        <v>80</v>
      </c>
      <c r="L12" s="136">
        <v>87</v>
      </c>
      <c r="M12" s="136">
        <v>86</v>
      </c>
      <c r="N12" s="136">
        <v>87</v>
      </c>
      <c r="O12" s="212">
        <v>71</v>
      </c>
      <c r="P12" s="51">
        <v>83</v>
      </c>
      <c r="Q12" s="51">
        <v>72</v>
      </c>
      <c r="R12" s="51">
        <v>75</v>
      </c>
      <c r="S12" s="35"/>
      <c r="T12" s="222">
        <f t="shared" ref="T12:T23" si="1">SUM(H12:S12)</f>
        <v>782</v>
      </c>
      <c r="U12" s="52">
        <f>T12-S12-O12-I12-J12</f>
        <v>656</v>
      </c>
      <c r="V12" s="203"/>
      <c r="X12" s="1">
        <v>8</v>
      </c>
      <c r="Y12" s="208">
        <v>86</v>
      </c>
    </row>
    <row r="13" spans="1:25" x14ac:dyDescent="0.35">
      <c r="A13" s="293"/>
      <c r="B13" s="314"/>
      <c r="C13" s="6">
        <v>10</v>
      </c>
      <c r="D13" s="89" t="s">
        <v>5</v>
      </c>
      <c r="E13" s="9" t="s">
        <v>177</v>
      </c>
      <c r="F13" s="53">
        <v>2003</v>
      </c>
      <c r="G13" s="302"/>
      <c r="H13" s="54">
        <v>77</v>
      </c>
      <c r="I13" s="55">
        <v>86</v>
      </c>
      <c r="J13" s="55">
        <v>95</v>
      </c>
      <c r="K13" s="214">
        <v>55</v>
      </c>
      <c r="L13" s="76">
        <v>81</v>
      </c>
      <c r="M13" s="76">
        <v>62</v>
      </c>
      <c r="N13" s="214">
        <v>51</v>
      </c>
      <c r="O13" s="55">
        <v>87</v>
      </c>
      <c r="P13" s="55">
        <v>72</v>
      </c>
      <c r="Q13" s="55">
        <v>86</v>
      </c>
      <c r="R13" s="214">
        <v>56</v>
      </c>
      <c r="S13" s="36"/>
      <c r="T13" s="190">
        <f t="shared" si="1"/>
        <v>808</v>
      </c>
      <c r="U13" s="56">
        <f>T13-S13-R13-K13-N13</f>
        <v>646</v>
      </c>
      <c r="V13" s="203"/>
      <c r="X13" s="1">
        <v>9</v>
      </c>
      <c r="Y13" s="208">
        <v>85</v>
      </c>
    </row>
    <row r="14" spans="1:25" x14ac:dyDescent="0.35">
      <c r="A14" s="293"/>
      <c r="B14" s="314"/>
      <c r="C14" s="6">
        <v>11</v>
      </c>
      <c r="D14" s="89" t="s">
        <v>7</v>
      </c>
      <c r="E14" s="9" t="s">
        <v>179</v>
      </c>
      <c r="F14" s="63">
        <v>2007</v>
      </c>
      <c r="G14" s="302"/>
      <c r="H14" s="54">
        <v>57</v>
      </c>
      <c r="I14" s="55">
        <v>80</v>
      </c>
      <c r="J14" s="55">
        <v>71</v>
      </c>
      <c r="K14" s="55">
        <v>72</v>
      </c>
      <c r="L14" s="76">
        <v>68</v>
      </c>
      <c r="M14" s="214">
        <v>43</v>
      </c>
      <c r="N14" s="76">
        <v>73</v>
      </c>
      <c r="O14" s="214">
        <v>52</v>
      </c>
      <c r="P14" s="55">
        <v>85</v>
      </c>
      <c r="Q14" s="214">
        <v>54</v>
      </c>
      <c r="R14" s="55">
        <v>78</v>
      </c>
      <c r="S14" s="36"/>
      <c r="T14" s="190">
        <f t="shared" si="1"/>
        <v>733</v>
      </c>
      <c r="U14" s="56">
        <f>T14-S14-Q14-O14-M14</f>
        <v>584</v>
      </c>
      <c r="V14" s="203"/>
      <c r="X14" s="1">
        <v>10</v>
      </c>
      <c r="Y14" s="208">
        <v>84</v>
      </c>
    </row>
    <row r="15" spans="1:25" ht="16" thickBot="1" x14ac:dyDescent="0.4">
      <c r="A15" s="294"/>
      <c r="B15" s="315"/>
      <c r="C15" s="145">
        <v>12</v>
      </c>
      <c r="D15" s="91" t="s">
        <v>6</v>
      </c>
      <c r="E15" s="122" t="s">
        <v>178</v>
      </c>
      <c r="F15" s="64">
        <v>2007</v>
      </c>
      <c r="G15" s="303"/>
      <c r="H15" s="65">
        <v>73</v>
      </c>
      <c r="I15" s="58">
        <v>79</v>
      </c>
      <c r="J15" s="231">
        <v>64</v>
      </c>
      <c r="K15" s="58">
        <v>67</v>
      </c>
      <c r="L15" s="138">
        <v>66</v>
      </c>
      <c r="M15" s="138">
        <v>68</v>
      </c>
      <c r="N15" s="138">
        <v>76</v>
      </c>
      <c r="O15" s="231">
        <v>60</v>
      </c>
      <c r="P15" s="58">
        <v>77</v>
      </c>
      <c r="Q15" s="231">
        <v>56</v>
      </c>
      <c r="R15" s="58">
        <v>70</v>
      </c>
      <c r="S15" s="60"/>
      <c r="T15" s="197">
        <f t="shared" si="1"/>
        <v>756</v>
      </c>
      <c r="U15" s="61">
        <f>T15-S15-J15-Q15-O15</f>
        <v>576</v>
      </c>
      <c r="V15" s="203"/>
      <c r="X15" s="1">
        <v>11</v>
      </c>
      <c r="Y15" s="208">
        <v>83</v>
      </c>
    </row>
    <row r="16" spans="1:25" x14ac:dyDescent="0.35">
      <c r="A16" s="292">
        <v>4</v>
      </c>
      <c r="B16" s="316" t="s">
        <v>163</v>
      </c>
      <c r="C16" s="21">
        <v>13</v>
      </c>
      <c r="D16" s="22" t="s">
        <v>63</v>
      </c>
      <c r="E16" s="17" t="s">
        <v>171</v>
      </c>
      <c r="F16" s="282"/>
      <c r="G16" s="301">
        <f>SUM(U16:U18)</f>
        <v>1870</v>
      </c>
      <c r="H16" s="283"/>
      <c r="I16" s="269">
        <v>100</v>
      </c>
      <c r="J16" s="269">
        <v>100</v>
      </c>
      <c r="K16" s="269">
        <v>100</v>
      </c>
      <c r="L16" s="270"/>
      <c r="M16" s="269">
        <v>100</v>
      </c>
      <c r="N16" s="269">
        <v>95</v>
      </c>
      <c r="O16" s="270"/>
      <c r="P16" s="270"/>
      <c r="Q16" s="268">
        <v>95</v>
      </c>
      <c r="R16" s="268">
        <v>100</v>
      </c>
      <c r="S16" s="271"/>
      <c r="T16" s="266">
        <f t="shared" si="1"/>
        <v>690</v>
      </c>
      <c r="U16" s="62">
        <f>T16-P16-O16-L16-H16</f>
        <v>690</v>
      </c>
      <c r="V16" s="203"/>
      <c r="X16" s="1">
        <v>12</v>
      </c>
      <c r="Y16" s="208">
        <v>82</v>
      </c>
    </row>
    <row r="17" spans="1:25" x14ac:dyDescent="0.35">
      <c r="A17" s="293"/>
      <c r="B17" s="317"/>
      <c r="C17" s="24">
        <v>14</v>
      </c>
      <c r="D17" s="281" t="s">
        <v>64</v>
      </c>
      <c r="E17" s="16" t="s">
        <v>65</v>
      </c>
      <c r="F17" s="119">
        <v>2008</v>
      </c>
      <c r="G17" s="302"/>
      <c r="H17" s="159">
        <v>78</v>
      </c>
      <c r="I17" s="69">
        <v>87</v>
      </c>
      <c r="J17" s="69">
        <v>89</v>
      </c>
      <c r="K17" s="69">
        <v>89</v>
      </c>
      <c r="L17" s="213">
        <v>70</v>
      </c>
      <c r="M17" s="123">
        <v>87</v>
      </c>
      <c r="N17" s="213">
        <v>68</v>
      </c>
      <c r="O17" s="69">
        <v>75</v>
      </c>
      <c r="P17" s="213">
        <v>57</v>
      </c>
      <c r="Q17" s="69">
        <v>73</v>
      </c>
      <c r="R17" s="69">
        <v>77</v>
      </c>
      <c r="S17" s="160"/>
      <c r="T17" s="190">
        <f t="shared" si="1"/>
        <v>850</v>
      </c>
      <c r="U17" s="56">
        <f>T17-S17-L17-N17-P17</f>
        <v>655</v>
      </c>
      <c r="V17" s="203"/>
      <c r="X17" s="1">
        <v>13</v>
      </c>
      <c r="Y17" s="208">
        <v>81</v>
      </c>
    </row>
    <row r="18" spans="1:25" x14ac:dyDescent="0.35">
      <c r="A18" s="293"/>
      <c r="B18" s="317"/>
      <c r="C18" s="24">
        <v>15</v>
      </c>
      <c r="D18" s="25" t="s">
        <v>66</v>
      </c>
      <c r="E18" s="275" t="s">
        <v>201</v>
      </c>
      <c r="F18" s="119">
        <v>2007</v>
      </c>
      <c r="G18" s="302"/>
      <c r="H18" s="199">
        <v>63</v>
      </c>
      <c r="I18" s="123">
        <v>84</v>
      </c>
      <c r="J18" s="213">
        <v>50</v>
      </c>
      <c r="K18" s="123">
        <v>64</v>
      </c>
      <c r="L18" s="123">
        <v>50</v>
      </c>
      <c r="M18" s="123">
        <v>71</v>
      </c>
      <c r="N18" s="213">
        <v>43</v>
      </c>
      <c r="O18" s="69">
        <v>73</v>
      </c>
      <c r="P18" s="69">
        <v>54</v>
      </c>
      <c r="Q18" s="69">
        <v>66</v>
      </c>
      <c r="R18" s="213">
        <v>47</v>
      </c>
      <c r="S18" s="160"/>
      <c r="T18" s="190">
        <f t="shared" si="1"/>
        <v>665</v>
      </c>
      <c r="U18" s="56">
        <f>T18-S18-R18-J18-N18</f>
        <v>525</v>
      </c>
      <c r="V18" s="203"/>
      <c r="X18" s="1">
        <v>14</v>
      </c>
      <c r="Y18" s="208">
        <v>80</v>
      </c>
    </row>
    <row r="19" spans="1:25" ht="16" thickBot="1" x14ac:dyDescent="0.4">
      <c r="A19" s="294"/>
      <c r="B19" s="318"/>
      <c r="C19" s="30">
        <v>16</v>
      </c>
      <c r="D19" s="233" t="s">
        <v>67</v>
      </c>
      <c r="E19" s="115" t="s">
        <v>68</v>
      </c>
      <c r="F19" s="100">
        <v>2001</v>
      </c>
      <c r="G19" s="303"/>
      <c r="H19" s="65"/>
      <c r="I19" s="58"/>
      <c r="J19" s="58"/>
      <c r="K19" s="58"/>
      <c r="L19" s="58"/>
      <c r="M19" s="138"/>
      <c r="N19" s="58"/>
      <c r="O19" s="58"/>
      <c r="P19" s="58"/>
      <c r="Q19" s="59"/>
      <c r="R19" s="59"/>
      <c r="S19" s="60"/>
      <c r="T19" s="61">
        <f t="shared" si="1"/>
        <v>0</v>
      </c>
      <c r="U19" s="225"/>
      <c r="V19" s="203"/>
      <c r="X19" s="1">
        <v>15</v>
      </c>
      <c r="Y19" s="208">
        <v>79</v>
      </c>
    </row>
    <row r="20" spans="1:25" x14ac:dyDescent="0.35">
      <c r="A20" s="292">
        <v>5</v>
      </c>
      <c r="B20" s="313" t="s">
        <v>161</v>
      </c>
      <c r="C20" s="3">
        <v>21</v>
      </c>
      <c r="D20" s="127" t="s">
        <v>53</v>
      </c>
      <c r="E20" s="12" t="s">
        <v>232</v>
      </c>
      <c r="F20" s="68">
        <v>2007</v>
      </c>
      <c r="G20" s="301">
        <f>SUM(U20:U22)</f>
        <v>1778</v>
      </c>
      <c r="H20" s="41">
        <v>92</v>
      </c>
      <c r="I20" s="219">
        <v>69</v>
      </c>
      <c r="J20" s="43">
        <v>84</v>
      </c>
      <c r="K20" s="219">
        <v>63</v>
      </c>
      <c r="L20" s="150">
        <v>89</v>
      </c>
      <c r="M20" s="219">
        <v>57</v>
      </c>
      <c r="N20" s="150">
        <v>70</v>
      </c>
      <c r="O20" s="43">
        <v>89</v>
      </c>
      <c r="P20" s="43">
        <v>90</v>
      </c>
      <c r="Q20" s="43">
        <v>89</v>
      </c>
      <c r="R20" s="43">
        <v>86</v>
      </c>
      <c r="S20" s="158"/>
      <c r="T20" s="222">
        <f t="shared" si="1"/>
        <v>878</v>
      </c>
      <c r="U20" s="52">
        <f>T20-S20-I20-K20-M20</f>
        <v>689</v>
      </c>
      <c r="V20" s="203"/>
      <c r="X20" s="1">
        <v>16</v>
      </c>
      <c r="Y20" s="208">
        <v>78</v>
      </c>
    </row>
    <row r="21" spans="1:25" x14ac:dyDescent="0.35">
      <c r="A21" s="293"/>
      <c r="B21" s="314"/>
      <c r="C21" s="6">
        <v>22</v>
      </c>
      <c r="D21" s="38" t="s">
        <v>54</v>
      </c>
      <c r="E21" s="19" t="s">
        <v>244</v>
      </c>
      <c r="F21" s="63">
        <v>2008</v>
      </c>
      <c r="G21" s="302"/>
      <c r="H21" s="159">
        <v>75</v>
      </c>
      <c r="I21" s="69">
        <v>78</v>
      </c>
      <c r="J21" s="69">
        <v>78</v>
      </c>
      <c r="K21" s="69">
        <v>74</v>
      </c>
      <c r="L21" s="123">
        <v>63</v>
      </c>
      <c r="M21" s="123">
        <v>54</v>
      </c>
      <c r="N21" s="213">
        <v>53</v>
      </c>
      <c r="O21" s="69">
        <v>74</v>
      </c>
      <c r="P21" s="213">
        <v>49</v>
      </c>
      <c r="Q21" s="213">
        <v>45</v>
      </c>
      <c r="R21" s="69">
        <v>67</v>
      </c>
      <c r="S21" s="160"/>
      <c r="T21" s="190">
        <f t="shared" si="1"/>
        <v>710</v>
      </c>
      <c r="U21" s="56">
        <f>T21-S21-N21-Q21-P21</f>
        <v>563</v>
      </c>
      <c r="V21" s="203"/>
      <c r="X21" s="1">
        <v>17</v>
      </c>
      <c r="Y21" s="208">
        <v>77</v>
      </c>
    </row>
    <row r="22" spans="1:25" x14ac:dyDescent="0.35">
      <c r="A22" s="293"/>
      <c r="B22" s="314"/>
      <c r="C22" s="6">
        <v>23</v>
      </c>
      <c r="D22" s="18" t="s">
        <v>55</v>
      </c>
      <c r="E22" s="19" t="s">
        <v>240</v>
      </c>
      <c r="F22" s="63">
        <v>2004</v>
      </c>
      <c r="G22" s="302"/>
      <c r="H22" s="199">
        <v>83</v>
      </c>
      <c r="I22" s="213"/>
      <c r="J22" s="123">
        <v>69</v>
      </c>
      <c r="K22" s="213"/>
      <c r="L22" s="123">
        <v>82</v>
      </c>
      <c r="M22" s="213"/>
      <c r="N22" s="123">
        <v>79</v>
      </c>
      <c r="O22" s="213"/>
      <c r="P22" s="69">
        <v>67</v>
      </c>
      <c r="Q22" s="69">
        <v>74</v>
      </c>
      <c r="R22" s="69">
        <v>72</v>
      </c>
      <c r="S22" s="160"/>
      <c r="T22" s="190">
        <f t="shared" si="1"/>
        <v>526</v>
      </c>
      <c r="U22" s="56">
        <f>T22-O22-M22-K22-I22</f>
        <v>526</v>
      </c>
      <c r="V22" s="203"/>
      <c r="X22" s="1">
        <v>18</v>
      </c>
      <c r="Y22" s="208">
        <v>76</v>
      </c>
    </row>
    <row r="23" spans="1:25" ht="16" thickBot="1" x14ac:dyDescent="0.4">
      <c r="A23" s="294"/>
      <c r="B23" s="315"/>
      <c r="C23" s="145">
        <v>24</v>
      </c>
      <c r="D23" s="128" t="s">
        <v>52</v>
      </c>
      <c r="E23" s="207" t="s">
        <v>230</v>
      </c>
      <c r="F23" s="64">
        <v>2005</v>
      </c>
      <c r="G23" s="303"/>
      <c r="H23" s="211">
        <v>82</v>
      </c>
      <c r="I23" s="230"/>
      <c r="J23" s="200">
        <v>79</v>
      </c>
      <c r="K23" s="200">
        <v>68</v>
      </c>
      <c r="L23" s="200">
        <v>46</v>
      </c>
      <c r="M23" s="200">
        <v>77</v>
      </c>
      <c r="N23" s="230"/>
      <c r="O23" s="47">
        <v>67</v>
      </c>
      <c r="P23" s="230"/>
      <c r="Q23" s="47">
        <v>70</v>
      </c>
      <c r="R23" s="200">
        <v>22</v>
      </c>
      <c r="S23" s="161"/>
      <c r="T23" s="197">
        <f t="shared" si="1"/>
        <v>511</v>
      </c>
      <c r="U23" s="61">
        <f>T23-S23-P23-N23-I23</f>
        <v>511</v>
      </c>
      <c r="V23" s="202"/>
      <c r="X23" s="1">
        <v>19</v>
      </c>
      <c r="Y23" s="208">
        <v>75</v>
      </c>
    </row>
    <row r="24" spans="1:25" x14ac:dyDescent="0.35">
      <c r="A24" s="292">
        <v>6</v>
      </c>
      <c r="B24" s="313" t="s">
        <v>159</v>
      </c>
      <c r="C24" s="3">
        <v>17</v>
      </c>
      <c r="D24" s="103" t="s">
        <v>9</v>
      </c>
      <c r="E24" s="10" t="s">
        <v>181</v>
      </c>
      <c r="F24" s="52">
        <v>2014</v>
      </c>
      <c r="G24" s="301">
        <f>SUM(U24:U26)</f>
        <v>1725</v>
      </c>
      <c r="H24" s="50">
        <v>80</v>
      </c>
      <c r="I24" s="51">
        <v>70</v>
      </c>
      <c r="J24" s="212">
        <v>68</v>
      </c>
      <c r="K24" s="51">
        <v>78</v>
      </c>
      <c r="L24" s="136">
        <v>74</v>
      </c>
      <c r="M24" s="136">
        <v>74</v>
      </c>
      <c r="N24" s="136">
        <v>75</v>
      </c>
      <c r="O24" s="212">
        <v>69</v>
      </c>
      <c r="P24" s="212">
        <v>64</v>
      </c>
      <c r="Q24" s="51">
        <v>75</v>
      </c>
      <c r="R24" s="51">
        <v>82</v>
      </c>
      <c r="S24" s="35"/>
      <c r="T24" s="222">
        <f t="shared" ref="T24:T27" si="2">SUM(H24:S24)</f>
        <v>809</v>
      </c>
      <c r="U24" s="52">
        <f>T24-S24-O24-J24-P24</f>
        <v>608</v>
      </c>
      <c r="V24" s="203"/>
      <c r="X24" s="1">
        <v>20</v>
      </c>
      <c r="Y24" s="208">
        <v>74</v>
      </c>
    </row>
    <row r="25" spans="1:25" x14ac:dyDescent="0.35">
      <c r="A25" s="293"/>
      <c r="B25" s="314"/>
      <c r="C25" s="6">
        <v>18</v>
      </c>
      <c r="D25" s="89" t="s">
        <v>8</v>
      </c>
      <c r="E25" s="9" t="s">
        <v>180</v>
      </c>
      <c r="F25" s="56">
        <v>2010</v>
      </c>
      <c r="G25" s="302"/>
      <c r="H25" s="198">
        <v>81</v>
      </c>
      <c r="I25" s="76">
        <v>81</v>
      </c>
      <c r="J25" s="76">
        <v>67</v>
      </c>
      <c r="K25" s="214">
        <v>47</v>
      </c>
      <c r="L25" s="76">
        <v>60</v>
      </c>
      <c r="M25" s="76">
        <v>60</v>
      </c>
      <c r="N25" s="214">
        <v>55</v>
      </c>
      <c r="O25" s="214">
        <v>46</v>
      </c>
      <c r="P25" s="55">
        <v>80</v>
      </c>
      <c r="Q25" s="55">
        <v>65</v>
      </c>
      <c r="R25" s="55">
        <v>74</v>
      </c>
      <c r="S25" s="36"/>
      <c r="T25" s="190">
        <f t="shared" si="2"/>
        <v>716</v>
      </c>
      <c r="U25" s="56">
        <f>T25-S25-N25-O25-K25</f>
        <v>568</v>
      </c>
      <c r="V25" s="203"/>
      <c r="X25" s="1">
        <v>21</v>
      </c>
      <c r="Y25" s="208">
        <v>73</v>
      </c>
    </row>
    <row r="26" spans="1:25" x14ac:dyDescent="0.35">
      <c r="A26" s="293"/>
      <c r="B26" s="314"/>
      <c r="C26" s="6">
        <v>19</v>
      </c>
      <c r="D26" s="89" t="s">
        <v>10</v>
      </c>
      <c r="E26" s="11" t="s">
        <v>182</v>
      </c>
      <c r="F26" s="56">
        <v>2010</v>
      </c>
      <c r="G26" s="302"/>
      <c r="H26" s="54">
        <v>79</v>
      </c>
      <c r="I26" s="55">
        <v>71</v>
      </c>
      <c r="J26" s="55">
        <v>72</v>
      </c>
      <c r="K26" s="55">
        <v>69</v>
      </c>
      <c r="L26" s="214">
        <v>47</v>
      </c>
      <c r="M26" s="214">
        <v>53</v>
      </c>
      <c r="N26" s="76">
        <v>77</v>
      </c>
      <c r="O26" s="55">
        <v>59</v>
      </c>
      <c r="P26" s="214">
        <v>56</v>
      </c>
      <c r="Q26" s="55">
        <v>61</v>
      </c>
      <c r="R26" s="55">
        <v>61</v>
      </c>
      <c r="S26" s="36"/>
      <c r="T26" s="190">
        <f t="shared" si="2"/>
        <v>705</v>
      </c>
      <c r="U26" s="56">
        <f>T26-S26-P26-M26-L26</f>
        <v>549</v>
      </c>
      <c r="V26" s="203"/>
      <c r="X26" s="1">
        <v>22</v>
      </c>
      <c r="Y26" s="208">
        <v>72</v>
      </c>
    </row>
    <row r="27" spans="1:25" ht="16" thickBot="1" x14ac:dyDescent="0.4">
      <c r="A27" s="293"/>
      <c r="B27" s="314"/>
      <c r="C27" s="7">
        <v>20</v>
      </c>
      <c r="D27" s="234" t="s">
        <v>11</v>
      </c>
      <c r="E27" s="235" t="s">
        <v>183</v>
      </c>
      <c r="F27" s="236">
        <v>2010</v>
      </c>
      <c r="G27" s="303"/>
      <c r="H27" s="272"/>
      <c r="I27" s="231"/>
      <c r="J27" s="138">
        <v>82</v>
      </c>
      <c r="K27" s="138">
        <v>46</v>
      </c>
      <c r="L27" s="138">
        <v>38</v>
      </c>
      <c r="M27" s="231">
        <v>37</v>
      </c>
      <c r="N27" s="138">
        <v>42</v>
      </c>
      <c r="O27" s="58">
        <v>64</v>
      </c>
      <c r="P27" s="58">
        <v>69</v>
      </c>
      <c r="Q27" s="58">
        <v>42</v>
      </c>
      <c r="R27" s="58">
        <v>60</v>
      </c>
      <c r="S27" s="60"/>
      <c r="T27" s="197">
        <f t="shared" si="2"/>
        <v>480</v>
      </c>
      <c r="U27" s="61">
        <f>T27-S27-M27-I27-H27</f>
        <v>443</v>
      </c>
      <c r="V27" s="203"/>
      <c r="X27" s="1">
        <v>23</v>
      </c>
      <c r="Y27" s="208">
        <v>71</v>
      </c>
    </row>
    <row r="28" spans="1:25" x14ac:dyDescent="0.35">
      <c r="A28" s="304">
        <v>7</v>
      </c>
      <c r="B28" s="307" t="s">
        <v>198</v>
      </c>
      <c r="C28" s="21">
        <v>29</v>
      </c>
      <c r="D28" s="148" t="s">
        <v>79</v>
      </c>
      <c r="E28" s="284" t="s">
        <v>148</v>
      </c>
      <c r="F28" s="52">
        <v>1997</v>
      </c>
      <c r="G28" s="298">
        <f>SUM(U28:U30)</f>
        <v>1651</v>
      </c>
      <c r="H28" s="237"/>
      <c r="I28" s="150">
        <v>90</v>
      </c>
      <c r="J28" s="150">
        <v>87</v>
      </c>
      <c r="K28" s="150">
        <v>92</v>
      </c>
      <c r="L28" s="219"/>
      <c r="M28" s="150">
        <v>90</v>
      </c>
      <c r="N28" s="150">
        <v>82</v>
      </c>
      <c r="O28" s="219"/>
      <c r="P28" s="219"/>
      <c r="Q28" s="43">
        <v>76</v>
      </c>
      <c r="R28" s="43">
        <v>80</v>
      </c>
      <c r="S28" s="158"/>
      <c r="T28" s="222">
        <f t="shared" ref="T28:T37" si="3">SUM(H28:S28)</f>
        <v>597</v>
      </c>
      <c r="U28" s="52">
        <f>T28-P28-O28-L28-H28</f>
        <v>597</v>
      </c>
      <c r="V28" s="203"/>
      <c r="X28" s="1">
        <v>24</v>
      </c>
      <c r="Y28" s="208">
        <v>70</v>
      </c>
    </row>
    <row r="29" spans="1:25" x14ac:dyDescent="0.35">
      <c r="A29" s="305"/>
      <c r="B29" s="308"/>
      <c r="C29" s="24">
        <v>30</v>
      </c>
      <c r="D29" s="89" t="s">
        <v>83</v>
      </c>
      <c r="E29" s="19" t="s">
        <v>103</v>
      </c>
      <c r="F29" s="56">
        <v>2005</v>
      </c>
      <c r="G29" s="299"/>
      <c r="H29" s="215"/>
      <c r="I29" s="213"/>
      <c r="J29" s="123">
        <v>85</v>
      </c>
      <c r="K29" s="123">
        <v>86</v>
      </c>
      <c r="L29" s="123">
        <v>49</v>
      </c>
      <c r="M29" s="123">
        <v>88</v>
      </c>
      <c r="N29" s="123">
        <v>78</v>
      </c>
      <c r="O29" s="69">
        <v>80</v>
      </c>
      <c r="P29" s="213"/>
      <c r="Q29" s="69">
        <v>60</v>
      </c>
      <c r="R29" s="69">
        <v>62</v>
      </c>
      <c r="S29" s="160"/>
      <c r="T29" s="190">
        <f t="shared" si="3"/>
        <v>588</v>
      </c>
      <c r="U29" s="56">
        <f>T29-S29-P29-I29-H29</f>
        <v>588</v>
      </c>
      <c r="V29" s="203"/>
      <c r="X29" s="1">
        <v>25</v>
      </c>
      <c r="Y29" s="208">
        <v>69</v>
      </c>
    </row>
    <row r="30" spans="1:25" ht="16" thickBot="1" x14ac:dyDescent="0.4">
      <c r="A30" s="328"/>
      <c r="B30" s="308"/>
      <c r="C30" s="27">
        <v>31</v>
      </c>
      <c r="D30" s="242" t="s">
        <v>91</v>
      </c>
      <c r="E30" s="243" t="s">
        <v>92</v>
      </c>
      <c r="F30" s="67"/>
      <c r="G30" s="300"/>
      <c r="H30" s="238"/>
      <c r="I30" s="230"/>
      <c r="J30" s="200">
        <v>54</v>
      </c>
      <c r="K30" s="200">
        <v>71</v>
      </c>
      <c r="L30" s="230"/>
      <c r="M30" s="200">
        <v>67</v>
      </c>
      <c r="N30" s="200">
        <v>56</v>
      </c>
      <c r="O30" s="47">
        <v>23</v>
      </c>
      <c r="P30" s="47">
        <v>53</v>
      </c>
      <c r="Q30" s="47">
        <v>79</v>
      </c>
      <c r="R30" s="47">
        <v>63</v>
      </c>
      <c r="S30" s="161"/>
      <c r="T30" s="197">
        <f t="shared" si="3"/>
        <v>466</v>
      </c>
      <c r="U30" s="67">
        <f>T30-S30-L30-I30-H30</f>
        <v>466</v>
      </c>
      <c r="V30" s="203"/>
      <c r="X30" s="1">
        <v>26</v>
      </c>
      <c r="Y30" s="208">
        <v>68</v>
      </c>
    </row>
    <row r="31" spans="1:25" x14ac:dyDescent="0.35">
      <c r="A31" s="292">
        <v>8</v>
      </c>
      <c r="B31" s="313" t="s">
        <v>199</v>
      </c>
      <c r="C31" s="21">
        <v>32</v>
      </c>
      <c r="D31" s="140" t="s">
        <v>97</v>
      </c>
      <c r="E31" s="5" t="s">
        <v>12</v>
      </c>
      <c r="F31" s="141">
        <v>1997</v>
      </c>
      <c r="G31" s="298">
        <f>SUM(U31:U33)</f>
        <v>1554</v>
      </c>
      <c r="H31" s="237"/>
      <c r="I31" s="219"/>
      <c r="J31" s="219"/>
      <c r="K31" s="150">
        <v>88</v>
      </c>
      <c r="L31" s="150">
        <v>100</v>
      </c>
      <c r="M31" s="150">
        <v>95</v>
      </c>
      <c r="N31" s="150">
        <v>100</v>
      </c>
      <c r="O31" s="43">
        <v>81</v>
      </c>
      <c r="P31" s="43">
        <v>100</v>
      </c>
      <c r="Q31" s="219"/>
      <c r="R31" s="151"/>
      <c r="S31" s="158"/>
      <c r="T31" s="222">
        <f t="shared" si="3"/>
        <v>564</v>
      </c>
      <c r="U31" s="52">
        <f>T31-Q31-J31-I31-H31</f>
        <v>564</v>
      </c>
      <c r="V31" s="203"/>
      <c r="X31" s="1">
        <v>27</v>
      </c>
      <c r="Y31" s="208">
        <v>67</v>
      </c>
    </row>
    <row r="32" spans="1:25" x14ac:dyDescent="0.35">
      <c r="A32" s="293"/>
      <c r="B32" s="314"/>
      <c r="C32" s="24">
        <v>33</v>
      </c>
      <c r="D32" s="8" t="s">
        <v>15</v>
      </c>
      <c r="E32" s="8" t="s">
        <v>16</v>
      </c>
      <c r="F32" s="63">
        <v>2005</v>
      </c>
      <c r="G32" s="299"/>
      <c r="H32" s="215"/>
      <c r="I32" s="217"/>
      <c r="J32" s="123">
        <v>62</v>
      </c>
      <c r="K32" s="123">
        <v>57</v>
      </c>
      <c r="L32" s="123">
        <v>52</v>
      </c>
      <c r="M32" s="213"/>
      <c r="N32" s="123">
        <v>38</v>
      </c>
      <c r="O32" s="69">
        <v>79</v>
      </c>
      <c r="P32" s="69">
        <v>82</v>
      </c>
      <c r="Q32" s="69">
        <v>63</v>
      </c>
      <c r="R32" s="69">
        <v>65</v>
      </c>
      <c r="S32" s="167"/>
      <c r="T32" s="190">
        <f t="shared" si="3"/>
        <v>498</v>
      </c>
      <c r="U32" s="56">
        <f>T32-S32-M32-I32-H32</f>
        <v>498</v>
      </c>
      <c r="V32" s="203"/>
      <c r="X32" s="1">
        <v>28</v>
      </c>
      <c r="Y32" s="208">
        <v>66</v>
      </c>
    </row>
    <row r="33" spans="1:25" ht="16" thickBot="1" x14ac:dyDescent="0.4">
      <c r="A33" s="294"/>
      <c r="B33" s="315"/>
      <c r="C33" s="30">
        <v>34</v>
      </c>
      <c r="D33" s="15" t="s">
        <v>13</v>
      </c>
      <c r="E33" s="15" t="s">
        <v>14</v>
      </c>
      <c r="F33" s="64">
        <v>2007</v>
      </c>
      <c r="G33" s="300"/>
      <c r="H33" s="238"/>
      <c r="I33" s="230"/>
      <c r="J33" s="200">
        <v>74</v>
      </c>
      <c r="K33" s="200">
        <v>66</v>
      </c>
      <c r="L33" s="200">
        <v>67</v>
      </c>
      <c r="M33" s="230"/>
      <c r="N33" s="200">
        <v>58</v>
      </c>
      <c r="O33" s="47">
        <v>62</v>
      </c>
      <c r="P33" s="47">
        <v>60</v>
      </c>
      <c r="Q33" s="47">
        <v>39</v>
      </c>
      <c r="R33" s="47">
        <v>66</v>
      </c>
      <c r="S33" s="161"/>
      <c r="T33" s="197">
        <f t="shared" si="3"/>
        <v>492</v>
      </c>
      <c r="U33" s="61">
        <f>T33-S33-M33-I33-H33</f>
        <v>492</v>
      </c>
      <c r="V33" s="203"/>
      <c r="X33" s="1">
        <v>29</v>
      </c>
      <c r="Y33" s="208">
        <v>65</v>
      </c>
    </row>
    <row r="34" spans="1:25" x14ac:dyDescent="0.35">
      <c r="A34" s="292">
        <v>9</v>
      </c>
      <c r="B34" s="325" t="s">
        <v>145</v>
      </c>
      <c r="C34" s="3">
        <v>25</v>
      </c>
      <c r="D34" s="37" t="s">
        <v>75</v>
      </c>
      <c r="E34" s="17" t="s">
        <v>146</v>
      </c>
      <c r="F34" s="68">
        <v>2006</v>
      </c>
      <c r="G34" s="301">
        <f>SUM(U34:U36)</f>
        <v>1522</v>
      </c>
      <c r="H34" s="267">
        <v>76</v>
      </c>
      <c r="I34" s="268">
        <v>73</v>
      </c>
      <c r="J34" s="268">
        <v>80</v>
      </c>
      <c r="K34" s="268">
        <v>76</v>
      </c>
      <c r="L34" s="269">
        <v>78</v>
      </c>
      <c r="M34" s="270">
        <v>47</v>
      </c>
      <c r="N34" s="269">
        <v>61</v>
      </c>
      <c r="O34" s="268">
        <v>77</v>
      </c>
      <c r="P34" s="270"/>
      <c r="Q34" s="268">
        <v>80</v>
      </c>
      <c r="R34" s="270">
        <v>57</v>
      </c>
      <c r="S34" s="271"/>
      <c r="T34" s="266">
        <f t="shared" si="3"/>
        <v>705</v>
      </c>
      <c r="U34" s="62">
        <f>T34-S34-R34-M34-P34</f>
        <v>601</v>
      </c>
      <c r="V34" s="203"/>
      <c r="X34" s="1">
        <v>30</v>
      </c>
      <c r="Y34" s="208">
        <v>64</v>
      </c>
    </row>
    <row r="35" spans="1:25" x14ac:dyDescent="0.35">
      <c r="A35" s="293"/>
      <c r="B35" s="326"/>
      <c r="C35" s="6">
        <v>26</v>
      </c>
      <c r="D35" s="38" t="s">
        <v>77</v>
      </c>
      <c r="E35" s="19" t="s">
        <v>102</v>
      </c>
      <c r="F35" s="277"/>
      <c r="G35" s="302"/>
      <c r="H35" s="159">
        <v>70</v>
      </c>
      <c r="I35" s="69">
        <v>65</v>
      </c>
      <c r="J35" s="213">
        <v>61</v>
      </c>
      <c r="K35" s="69">
        <v>82</v>
      </c>
      <c r="L35" s="123">
        <v>77</v>
      </c>
      <c r="M35" s="123">
        <v>70</v>
      </c>
      <c r="N35" s="213">
        <v>48</v>
      </c>
      <c r="O35" s="69">
        <v>72</v>
      </c>
      <c r="P35" s="69">
        <v>65</v>
      </c>
      <c r="Q35" s="213">
        <v>62</v>
      </c>
      <c r="R35" s="69">
        <v>64</v>
      </c>
      <c r="S35" s="160"/>
      <c r="T35" s="190">
        <f t="shared" si="3"/>
        <v>736</v>
      </c>
      <c r="U35" s="56">
        <f>T35-S35-Q35-J35-N35</f>
        <v>565</v>
      </c>
      <c r="V35" s="203"/>
      <c r="X35" s="1">
        <v>31</v>
      </c>
      <c r="Y35" s="208">
        <v>63</v>
      </c>
    </row>
    <row r="36" spans="1:25" x14ac:dyDescent="0.35">
      <c r="A36" s="293"/>
      <c r="B36" s="326"/>
      <c r="C36" s="6">
        <v>27</v>
      </c>
      <c r="D36" s="38" t="s">
        <v>82</v>
      </c>
      <c r="E36" s="19" t="s">
        <v>101</v>
      </c>
      <c r="F36" s="63">
        <v>1999</v>
      </c>
      <c r="G36" s="302"/>
      <c r="H36" s="199">
        <v>95</v>
      </c>
      <c r="I36" s="213"/>
      <c r="J36" s="213"/>
      <c r="K36" s="213"/>
      <c r="L36" s="123">
        <v>86</v>
      </c>
      <c r="M36" s="213"/>
      <c r="N36" s="123">
        <v>89</v>
      </c>
      <c r="O36" s="69"/>
      <c r="P36" s="69">
        <v>86</v>
      </c>
      <c r="Q36" s="33"/>
      <c r="R36" s="33"/>
      <c r="S36" s="160"/>
      <c r="T36" s="190">
        <f t="shared" si="3"/>
        <v>356</v>
      </c>
      <c r="U36" s="56">
        <f>T36-M36-K36-J36-I36</f>
        <v>356</v>
      </c>
      <c r="V36" s="203"/>
      <c r="X36" s="1">
        <v>32</v>
      </c>
      <c r="Y36" s="208">
        <v>62</v>
      </c>
    </row>
    <row r="37" spans="1:25" ht="16" thickBot="1" x14ac:dyDescent="0.4">
      <c r="A37" s="294"/>
      <c r="B37" s="327"/>
      <c r="C37" s="145">
        <v>28</v>
      </c>
      <c r="D37" s="81" t="s">
        <v>147</v>
      </c>
      <c r="E37" s="207" t="s">
        <v>231</v>
      </c>
      <c r="F37" s="88">
        <v>2011</v>
      </c>
      <c r="G37" s="303"/>
      <c r="H37" s="65"/>
      <c r="I37" s="58"/>
      <c r="J37" s="58"/>
      <c r="K37" s="58"/>
      <c r="L37" s="58"/>
      <c r="M37" s="138"/>
      <c r="N37" s="58"/>
      <c r="O37" s="58"/>
      <c r="P37" s="58"/>
      <c r="Q37" s="59"/>
      <c r="R37" s="59"/>
      <c r="S37" s="118"/>
      <c r="T37" s="61">
        <f t="shared" si="3"/>
        <v>0</v>
      </c>
      <c r="U37" s="225"/>
      <c r="V37" s="203"/>
      <c r="X37" s="1">
        <v>33</v>
      </c>
      <c r="Y37" s="208">
        <v>61</v>
      </c>
    </row>
    <row r="38" spans="1:25" x14ac:dyDescent="0.35">
      <c r="A38" s="292">
        <v>10</v>
      </c>
      <c r="B38" s="295" t="s">
        <v>164</v>
      </c>
      <c r="C38" s="21">
        <v>35</v>
      </c>
      <c r="D38" s="108" t="s">
        <v>23</v>
      </c>
      <c r="E38" s="86" t="s">
        <v>236</v>
      </c>
      <c r="F38" s="52">
        <v>2003</v>
      </c>
      <c r="G38" s="301">
        <f>SUM(U38:U40)</f>
        <v>1459</v>
      </c>
      <c r="H38" s="274"/>
      <c r="I38" s="262"/>
      <c r="J38" s="263">
        <v>55</v>
      </c>
      <c r="K38" s="263">
        <v>87</v>
      </c>
      <c r="L38" s="263">
        <v>84</v>
      </c>
      <c r="M38" s="263">
        <v>84</v>
      </c>
      <c r="N38" s="263">
        <v>64</v>
      </c>
      <c r="O38" s="264">
        <v>85</v>
      </c>
      <c r="P38" s="262"/>
      <c r="Q38" s="264">
        <v>84</v>
      </c>
      <c r="R38" s="264">
        <v>92</v>
      </c>
      <c r="S38" s="265"/>
      <c r="T38" s="266">
        <f t="shared" ref="T38:T56" si="4">SUM(H38:S38)</f>
        <v>635</v>
      </c>
      <c r="U38" s="62">
        <f>T38-S38-P38-I38-H38</f>
        <v>635</v>
      </c>
      <c r="V38" s="203"/>
      <c r="X38" s="1">
        <v>34</v>
      </c>
      <c r="Y38" s="208">
        <v>60</v>
      </c>
    </row>
    <row r="39" spans="1:25" x14ac:dyDescent="0.35">
      <c r="A39" s="293"/>
      <c r="B39" s="296"/>
      <c r="C39" s="24">
        <v>36</v>
      </c>
      <c r="D39" s="107" t="s">
        <v>24</v>
      </c>
      <c r="E39" s="104" t="s">
        <v>25</v>
      </c>
      <c r="F39" s="56">
        <v>2003</v>
      </c>
      <c r="G39" s="302"/>
      <c r="H39" s="216"/>
      <c r="I39" s="76">
        <v>68</v>
      </c>
      <c r="J39" s="76">
        <v>57</v>
      </c>
      <c r="K39" s="76">
        <v>56</v>
      </c>
      <c r="L39" s="214"/>
      <c r="M39" s="76">
        <v>66</v>
      </c>
      <c r="N39" s="76">
        <v>72</v>
      </c>
      <c r="O39" s="55">
        <v>33</v>
      </c>
      <c r="P39" s="214">
        <v>24</v>
      </c>
      <c r="Q39" s="55">
        <v>69</v>
      </c>
      <c r="R39" s="55">
        <v>28</v>
      </c>
      <c r="S39" s="36"/>
      <c r="T39" s="190">
        <f t="shared" si="4"/>
        <v>473</v>
      </c>
      <c r="U39" s="56">
        <f>T39-S39-P39-L39-H39</f>
        <v>449</v>
      </c>
      <c r="V39" s="203"/>
      <c r="X39" s="1">
        <v>35</v>
      </c>
      <c r="Y39" s="208">
        <v>59</v>
      </c>
    </row>
    <row r="40" spans="1:25" x14ac:dyDescent="0.35">
      <c r="A40" s="293"/>
      <c r="B40" s="296"/>
      <c r="C40" s="24">
        <v>37</v>
      </c>
      <c r="D40" s="83" t="s">
        <v>80</v>
      </c>
      <c r="E40" s="143" t="s">
        <v>26</v>
      </c>
      <c r="F40" s="56">
        <v>2007</v>
      </c>
      <c r="G40" s="302"/>
      <c r="H40" s="199">
        <v>64</v>
      </c>
      <c r="I40" s="123">
        <v>77</v>
      </c>
      <c r="J40" s="213"/>
      <c r="K40" s="76">
        <v>28</v>
      </c>
      <c r="L40" s="214"/>
      <c r="M40" s="76">
        <v>50</v>
      </c>
      <c r="N40" s="76">
        <v>31</v>
      </c>
      <c r="O40" s="214"/>
      <c r="P40" s="55">
        <v>30</v>
      </c>
      <c r="Q40" s="55">
        <v>52</v>
      </c>
      <c r="R40" s="55">
        <v>43</v>
      </c>
      <c r="S40" s="36"/>
      <c r="T40" s="190">
        <f t="shared" si="4"/>
        <v>375</v>
      </c>
      <c r="U40" s="56">
        <f>T40-S40-O40-L40-J40</f>
        <v>375</v>
      </c>
      <c r="V40" s="203"/>
      <c r="X40" s="1">
        <v>36</v>
      </c>
      <c r="Y40" s="208">
        <v>58</v>
      </c>
    </row>
    <row r="41" spans="1:25" ht="15.75" customHeight="1" thickBot="1" x14ac:dyDescent="0.4">
      <c r="A41" s="294"/>
      <c r="B41" s="297"/>
      <c r="C41" s="30">
        <v>38</v>
      </c>
      <c r="D41" s="109" t="s">
        <v>115</v>
      </c>
      <c r="E41" s="144" t="s">
        <v>114</v>
      </c>
      <c r="F41" s="61">
        <v>2008</v>
      </c>
      <c r="G41" s="303"/>
      <c r="H41" s="211"/>
      <c r="I41" s="200"/>
      <c r="J41" s="200"/>
      <c r="K41" s="200">
        <v>73</v>
      </c>
      <c r="L41" s="200"/>
      <c r="M41" s="200"/>
      <c r="N41" s="200"/>
      <c r="O41" s="47"/>
      <c r="P41" s="47"/>
      <c r="Q41" s="152"/>
      <c r="R41" s="152"/>
      <c r="S41" s="161"/>
      <c r="T41" s="197">
        <f t="shared" si="4"/>
        <v>73</v>
      </c>
      <c r="U41" s="61">
        <f>T41-S41-R41-I41-H41</f>
        <v>73</v>
      </c>
      <c r="V41" s="203"/>
      <c r="X41" s="1">
        <v>37</v>
      </c>
      <c r="Y41" s="208">
        <v>57</v>
      </c>
    </row>
    <row r="42" spans="1:25" ht="15.75" customHeight="1" x14ac:dyDescent="0.35">
      <c r="A42" s="292">
        <v>11</v>
      </c>
      <c r="B42" s="316" t="s">
        <v>162</v>
      </c>
      <c r="C42" s="21">
        <v>39</v>
      </c>
      <c r="D42" s="239" t="s">
        <v>60</v>
      </c>
      <c r="E42" s="165" t="s">
        <v>235</v>
      </c>
      <c r="F42" s="68">
        <v>2009</v>
      </c>
      <c r="G42" s="298">
        <f>SUM(U42:U44)</f>
        <v>1320</v>
      </c>
      <c r="H42" s="240">
        <v>71</v>
      </c>
      <c r="I42" s="150">
        <v>76</v>
      </c>
      <c r="J42" s="219">
        <v>47</v>
      </c>
      <c r="K42" s="150">
        <v>54</v>
      </c>
      <c r="L42" s="150">
        <v>56</v>
      </c>
      <c r="M42" s="150">
        <v>58</v>
      </c>
      <c r="N42" s="219">
        <v>46</v>
      </c>
      <c r="O42" s="43">
        <v>57</v>
      </c>
      <c r="P42" s="219">
        <v>46</v>
      </c>
      <c r="Q42" s="43">
        <v>64</v>
      </c>
      <c r="R42" s="43">
        <v>53</v>
      </c>
      <c r="S42" s="158"/>
      <c r="T42" s="222">
        <f t="shared" si="4"/>
        <v>628</v>
      </c>
      <c r="U42" s="52">
        <f>T42-S42-J42-N42-P42</f>
        <v>489</v>
      </c>
      <c r="V42" s="203"/>
      <c r="X42" s="1">
        <v>38</v>
      </c>
      <c r="Y42" s="208">
        <v>56</v>
      </c>
    </row>
    <row r="43" spans="1:25" ht="15.75" customHeight="1" x14ac:dyDescent="0.35">
      <c r="A43" s="293"/>
      <c r="B43" s="317"/>
      <c r="C43" s="24">
        <v>40</v>
      </c>
      <c r="D43" s="139" t="s">
        <v>62</v>
      </c>
      <c r="E43" s="13" t="s">
        <v>243</v>
      </c>
      <c r="F43" s="63">
        <v>2012</v>
      </c>
      <c r="G43" s="299"/>
      <c r="H43" s="199">
        <v>69</v>
      </c>
      <c r="I43" s="123">
        <v>62</v>
      </c>
      <c r="J43" s="213"/>
      <c r="K43" s="123">
        <v>62</v>
      </c>
      <c r="L43" s="123">
        <v>44</v>
      </c>
      <c r="M43" s="123">
        <v>59</v>
      </c>
      <c r="N43" s="123">
        <v>54</v>
      </c>
      <c r="O43" s="213">
        <v>42</v>
      </c>
      <c r="P43" s="69">
        <v>52</v>
      </c>
      <c r="Q43" s="69">
        <v>51</v>
      </c>
      <c r="R43" s="280"/>
      <c r="S43" s="160"/>
      <c r="T43" s="190">
        <f t="shared" si="4"/>
        <v>495</v>
      </c>
      <c r="U43" s="56">
        <f>T43-S43-R43-O43-J43</f>
        <v>453</v>
      </c>
      <c r="V43" s="203"/>
      <c r="X43" s="1">
        <v>39</v>
      </c>
      <c r="Y43" s="208">
        <v>55</v>
      </c>
    </row>
    <row r="44" spans="1:25" ht="16.5" customHeight="1" thickBot="1" x14ac:dyDescent="0.4">
      <c r="A44" s="294"/>
      <c r="B44" s="318"/>
      <c r="C44" s="30">
        <v>41</v>
      </c>
      <c r="D44" s="241" t="s">
        <v>61</v>
      </c>
      <c r="E44" s="39" t="s">
        <v>241</v>
      </c>
      <c r="F44" s="64">
        <v>2009</v>
      </c>
      <c r="G44" s="300"/>
      <c r="H44" s="211">
        <v>62</v>
      </c>
      <c r="I44" s="200">
        <v>58</v>
      </c>
      <c r="J44" s="200">
        <v>45</v>
      </c>
      <c r="K44" s="230">
        <v>29</v>
      </c>
      <c r="L44" s="230">
        <v>25</v>
      </c>
      <c r="M44" s="200">
        <v>49</v>
      </c>
      <c r="N44" s="200">
        <v>40</v>
      </c>
      <c r="O44" s="47">
        <v>32</v>
      </c>
      <c r="P44" s="47">
        <v>55</v>
      </c>
      <c r="Q44" s="47">
        <v>37</v>
      </c>
      <c r="R44" s="230">
        <v>29</v>
      </c>
      <c r="S44" s="161"/>
      <c r="T44" s="197">
        <f t="shared" si="4"/>
        <v>461</v>
      </c>
      <c r="U44" s="61">
        <f>T44-S44-R44-K44-L44</f>
        <v>378</v>
      </c>
      <c r="V44" s="203"/>
      <c r="X44" s="1">
        <v>40</v>
      </c>
      <c r="Y44" s="208">
        <v>54</v>
      </c>
    </row>
    <row r="45" spans="1:25" x14ac:dyDescent="0.35">
      <c r="A45" s="319">
        <v>12</v>
      </c>
      <c r="B45" s="313" t="s">
        <v>170</v>
      </c>
      <c r="C45" s="21">
        <v>42</v>
      </c>
      <c r="D45" s="250" t="s">
        <v>207</v>
      </c>
      <c r="E45" s="12" t="s">
        <v>202</v>
      </c>
      <c r="F45" s="52">
        <v>2006</v>
      </c>
      <c r="G45" s="301">
        <f>SUM(U45:U47)</f>
        <v>1283</v>
      </c>
      <c r="H45" s="215"/>
      <c r="I45" s="213"/>
      <c r="J45" s="213"/>
      <c r="K45" s="213"/>
      <c r="L45" s="123">
        <v>76</v>
      </c>
      <c r="M45" s="123">
        <v>76</v>
      </c>
      <c r="N45" s="123">
        <v>88</v>
      </c>
      <c r="O45" s="69">
        <v>82</v>
      </c>
      <c r="P45" s="69">
        <v>79</v>
      </c>
      <c r="Q45" s="69">
        <v>81</v>
      </c>
      <c r="R45" s="69">
        <v>55</v>
      </c>
      <c r="S45" s="160"/>
      <c r="T45" s="190">
        <f t="shared" si="4"/>
        <v>537</v>
      </c>
      <c r="U45" s="56">
        <f>T45-K45-J45-I45-H45</f>
        <v>537</v>
      </c>
      <c r="V45" s="203"/>
      <c r="X45" s="1">
        <v>41</v>
      </c>
      <c r="Y45" s="208">
        <v>53</v>
      </c>
    </row>
    <row r="46" spans="1:25" x14ac:dyDescent="0.35">
      <c r="A46" s="320"/>
      <c r="B46" s="314"/>
      <c r="C46" s="24">
        <v>43</v>
      </c>
      <c r="D46" s="249" t="s">
        <v>150</v>
      </c>
      <c r="E46" s="13" t="s">
        <v>188</v>
      </c>
      <c r="F46" s="56">
        <v>2010</v>
      </c>
      <c r="G46" s="302"/>
      <c r="H46" s="215"/>
      <c r="I46" s="213"/>
      <c r="J46" s="213"/>
      <c r="K46" s="123">
        <v>75</v>
      </c>
      <c r="L46" s="123">
        <v>64</v>
      </c>
      <c r="M46" s="123">
        <v>63</v>
      </c>
      <c r="N46" s="123">
        <v>52</v>
      </c>
      <c r="O46" s="69">
        <v>68</v>
      </c>
      <c r="P46" s="69">
        <v>63</v>
      </c>
      <c r="Q46" s="213"/>
      <c r="R46" s="69">
        <v>50</v>
      </c>
      <c r="S46" s="160"/>
      <c r="T46" s="190">
        <f t="shared" si="4"/>
        <v>435</v>
      </c>
      <c r="U46" s="56">
        <f>T46-Q46-J46-I46-H46</f>
        <v>435</v>
      </c>
      <c r="V46" s="203"/>
      <c r="X46" s="1">
        <v>42</v>
      </c>
      <c r="Y46" s="208">
        <v>52</v>
      </c>
    </row>
    <row r="47" spans="1:25" x14ac:dyDescent="0.35">
      <c r="A47" s="320"/>
      <c r="B47" s="314"/>
      <c r="C47" s="24">
        <v>44</v>
      </c>
      <c r="D47" s="96" t="s">
        <v>153</v>
      </c>
      <c r="E47" s="13" t="s">
        <v>191</v>
      </c>
      <c r="F47" s="56">
        <v>2011</v>
      </c>
      <c r="G47" s="302"/>
      <c r="H47" s="215"/>
      <c r="I47" s="213"/>
      <c r="J47" s="213"/>
      <c r="K47" s="213"/>
      <c r="L47" s="123">
        <v>39</v>
      </c>
      <c r="M47" s="123">
        <v>39</v>
      </c>
      <c r="N47" s="123">
        <v>67</v>
      </c>
      <c r="O47" s="69">
        <v>47</v>
      </c>
      <c r="P47" s="69">
        <v>39</v>
      </c>
      <c r="Q47" s="69">
        <v>47</v>
      </c>
      <c r="R47" s="69">
        <v>33</v>
      </c>
      <c r="S47" s="160"/>
      <c r="T47" s="190">
        <f t="shared" si="4"/>
        <v>311</v>
      </c>
      <c r="U47" s="56">
        <f>T47-K47-J47-I47-H47</f>
        <v>311</v>
      </c>
      <c r="V47" s="203"/>
      <c r="X47" s="1">
        <v>43</v>
      </c>
      <c r="Y47" s="208">
        <v>51</v>
      </c>
    </row>
    <row r="48" spans="1:25" ht="16" thickBot="1" x14ac:dyDescent="0.4">
      <c r="A48" s="321"/>
      <c r="B48" s="315"/>
      <c r="C48" s="30">
        <v>45</v>
      </c>
      <c r="D48" s="97" t="s">
        <v>152</v>
      </c>
      <c r="E48" s="92" t="s">
        <v>190</v>
      </c>
      <c r="F48" s="61">
        <v>2009</v>
      </c>
      <c r="G48" s="303"/>
      <c r="H48" s="211"/>
      <c r="I48" s="200"/>
      <c r="J48" s="200"/>
      <c r="K48" s="200"/>
      <c r="L48" s="200">
        <v>61</v>
      </c>
      <c r="M48" s="200"/>
      <c r="N48" s="200"/>
      <c r="O48" s="47"/>
      <c r="P48" s="47"/>
      <c r="Q48" s="152"/>
      <c r="R48" s="152"/>
      <c r="S48" s="161"/>
      <c r="T48" s="197">
        <f t="shared" si="4"/>
        <v>61</v>
      </c>
      <c r="U48" s="61">
        <f>T48-S48-R48-I48-H48</f>
        <v>61</v>
      </c>
      <c r="V48" s="203"/>
      <c r="X48" s="1">
        <v>44</v>
      </c>
      <c r="Y48" s="208">
        <v>50</v>
      </c>
    </row>
    <row r="49" spans="1:25" x14ac:dyDescent="0.35">
      <c r="A49" s="292">
        <v>13</v>
      </c>
      <c r="B49" s="295" t="s">
        <v>166</v>
      </c>
      <c r="C49" s="21">
        <v>46</v>
      </c>
      <c r="D49" s="251" t="s">
        <v>108</v>
      </c>
      <c r="E49" s="77" t="s">
        <v>31</v>
      </c>
      <c r="F49" s="52">
        <v>2008</v>
      </c>
      <c r="G49" s="301">
        <f>SUM(U49:U51)</f>
        <v>1189</v>
      </c>
      <c r="H49" s="216"/>
      <c r="I49" s="214"/>
      <c r="J49" s="76">
        <v>66</v>
      </c>
      <c r="K49" s="76">
        <v>53</v>
      </c>
      <c r="L49" s="76">
        <v>57</v>
      </c>
      <c r="M49" s="76">
        <v>56</v>
      </c>
      <c r="N49" s="214">
        <v>34</v>
      </c>
      <c r="O49" s="55">
        <v>56</v>
      </c>
      <c r="P49" s="55">
        <v>48</v>
      </c>
      <c r="Q49" s="55">
        <v>55</v>
      </c>
      <c r="R49" s="55">
        <v>54</v>
      </c>
      <c r="S49" s="36"/>
      <c r="T49" s="190">
        <f t="shared" si="4"/>
        <v>479</v>
      </c>
      <c r="U49" s="56">
        <f>T49-S49-N49-I49-H49</f>
        <v>445</v>
      </c>
      <c r="V49" s="203"/>
      <c r="X49" s="1">
        <v>45</v>
      </c>
      <c r="Y49" s="208">
        <v>49</v>
      </c>
    </row>
    <row r="50" spans="1:25" x14ac:dyDescent="0.35">
      <c r="A50" s="293"/>
      <c r="B50" s="296"/>
      <c r="C50" s="24">
        <v>47</v>
      </c>
      <c r="D50" s="107" t="s">
        <v>27</v>
      </c>
      <c r="E50" s="78" t="s">
        <v>28</v>
      </c>
      <c r="F50" s="56">
        <v>2012</v>
      </c>
      <c r="G50" s="302"/>
      <c r="H50" s="198">
        <v>61</v>
      </c>
      <c r="I50" s="76">
        <v>67</v>
      </c>
      <c r="J50" s="214"/>
      <c r="K50" s="76">
        <v>45</v>
      </c>
      <c r="L50" s="76">
        <v>36</v>
      </c>
      <c r="M50" s="214"/>
      <c r="N50" s="76">
        <v>45</v>
      </c>
      <c r="O50" s="55">
        <v>48</v>
      </c>
      <c r="P50" s="55">
        <v>36</v>
      </c>
      <c r="Q50" s="214">
        <v>26</v>
      </c>
      <c r="R50" s="55">
        <v>35</v>
      </c>
      <c r="S50" s="36"/>
      <c r="T50" s="190">
        <f t="shared" si="4"/>
        <v>399</v>
      </c>
      <c r="U50" s="56">
        <f>T50-S50-Q50-M50-J50</f>
        <v>373</v>
      </c>
      <c r="V50" s="203"/>
      <c r="X50" s="1">
        <v>46</v>
      </c>
      <c r="Y50" s="208">
        <v>48</v>
      </c>
    </row>
    <row r="51" spans="1:25" x14ac:dyDescent="0.35">
      <c r="A51" s="293"/>
      <c r="B51" s="296"/>
      <c r="C51" s="24">
        <v>48</v>
      </c>
      <c r="D51" s="95" t="s">
        <v>105</v>
      </c>
      <c r="E51" s="78" t="s">
        <v>30</v>
      </c>
      <c r="F51" s="56">
        <v>2006</v>
      </c>
      <c r="G51" s="302"/>
      <c r="H51" s="216"/>
      <c r="I51" s="214"/>
      <c r="J51" s="214"/>
      <c r="K51" s="76">
        <v>52</v>
      </c>
      <c r="L51" s="76">
        <v>51</v>
      </c>
      <c r="M51" s="76">
        <v>48</v>
      </c>
      <c r="N51" s="76">
        <v>47</v>
      </c>
      <c r="O51" s="55">
        <v>45</v>
      </c>
      <c r="P51" s="55">
        <v>44</v>
      </c>
      <c r="Q51" s="55">
        <v>32</v>
      </c>
      <c r="R51" s="55">
        <v>52</v>
      </c>
      <c r="S51" s="36"/>
      <c r="T51" s="190">
        <f t="shared" si="4"/>
        <v>371</v>
      </c>
      <c r="U51" s="56">
        <f>T51-S51-J51-I51-H51</f>
        <v>371</v>
      </c>
      <c r="V51" s="203"/>
      <c r="X51" s="1">
        <v>47</v>
      </c>
      <c r="Y51" s="208">
        <v>47</v>
      </c>
    </row>
    <row r="52" spans="1:25" ht="15.75" customHeight="1" thickBot="1" x14ac:dyDescent="0.4">
      <c r="A52" s="294"/>
      <c r="B52" s="297"/>
      <c r="C52" s="30">
        <v>49</v>
      </c>
      <c r="D52" s="109" t="s">
        <v>104</v>
      </c>
      <c r="E52" s="105" t="s">
        <v>29</v>
      </c>
      <c r="F52" s="61">
        <v>2008</v>
      </c>
      <c r="G52" s="303"/>
      <c r="H52" s="272"/>
      <c r="I52" s="231"/>
      <c r="J52" s="231"/>
      <c r="K52" s="231"/>
      <c r="L52" s="138">
        <v>35</v>
      </c>
      <c r="M52" s="138"/>
      <c r="N52" s="138"/>
      <c r="O52" s="58"/>
      <c r="P52" s="58"/>
      <c r="Q52" s="59"/>
      <c r="R52" s="58">
        <v>32</v>
      </c>
      <c r="S52" s="60"/>
      <c r="T52" s="197">
        <f t="shared" si="4"/>
        <v>67</v>
      </c>
      <c r="U52" s="61">
        <f>T52-K52-J52-I52-H52</f>
        <v>67</v>
      </c>
      <c r="V52" s="203"/>
      <c r="X52" s="1">
        <v>48</v>
      </c>
      <c r="Y52" s="208">
        <v>46</v>
      </c>
    </row>
    <row r="53" spans="1:25" ht="15.75" customHeight="1" x14ac:dyDescent="0.35">
      <c r="A53" s="292">
        <v>14</v>
      </c>
      <c r="B53" s="313" t="s">
        <v>197</v>
      </c>
      <c r="C53" s="21">
        <v>50</v>
      </c>
      <c r="D53" s="94" t="s">
        <v>136</v>
      </c>
      <c r="E53" s="77" t="s">
        <v>184</v>
      </c>
      <c r="F53" s="84">
        <v>2010</v>
      </c>
      <c r="G53" s="301">
        <f>SUM(U53:U55)</f>
        <v>1066</v>
      </c>
      <c r="H53" s="215"/>
      <c r="I53" s="213"/>
      <c r="J53" s="213"/>
      <c r="K53" s="123">
        <v>65</v>
      </c>
      <c r="L53" s="123">
        <v>58</v>
      </c>
      <c r="M53" s="123">
        <v>73</v>
      </c>
      <c r="N53" s="123">
        <v>66</v>
      </c>
      <c r="O53" s="69">
        <v>66</v>
      </c>
      <c r="P53" s="69">
        <v>45</v>
      </c>
      <c r="Q53" s="69">
        <v>67</v>
      </c>
      <c r="R53" s="69">
        <v>40</v>
      </c>
      <c r="S53" s="160"/>
      <c r="T53" s="190">
        <f t="shared" si="4"/>
        <v>480</v>
      </c>
      <c r="U53" s="56">
        <f>T53-S53-J53-I53-H53</f>
        <v>480</v>
      </c>
      <c r="V53" s="203"/>
      <c r="X53" s="1">
        <v>49</v>
      </c>
      <c r="Y53" s="208">
        <v>45</v>
      </c>
    </row>
    <row r="54" spans="1:25" ht="16.5" customHeight="1" x14ac:dyDescent="0.35">
      <c r="A54" s="293"/>
      <c r="B54" s="314"/>
      <c r="C54" s="24">
        <v>51</v>
      </c>
      <c r="D54" s="124" t="s">
        <v>139</v>
      </c>
      <c r="E54" s="78" t="s">
        <v>187</v>
      </c>
      <c r="F54" s="120">
        <v>2009</v>
      </c>
      <c r="G54" s="302"/>
      <c r="H54" s="215"/>
      <c r="I54" s="213"/>
      <c r="J54" s="213"/>
      <c r="K54" s="213"/>
      <c r="L54" s="123">
        <v>43</v>
      </c>
      <c r="M54" s="123">
        <v>72</v>
      </c>
      <c r="N54" s="123">
        <v>59</v>
      </c>
      <c r="O54" s="69">
        <v>55</v>
      </c>
      <c r="P54" s="69">
        <v>61</v>
      </c>
      <c r="Q54" s="69">
        <v>59</v>
      </c>
      <c r="R54" s="69">
        <v>49</v>
      </c>
      <c r="S54" s="160"/>
      <c r="T54" s="190">
        <f t="shared" si="4"/>
        <v>398</v>
      </c>
      <c r="U54" s="56">
        <f>T54-K54-J54-I54-H54</f>
        <v>398</v>
      </c>
      <c r="V54" s="203"/>
      <c r="X54" s="1">
        <v>50</v>
      </c>
      <c r="Y54" s="208">
        <v>44</v>
      </c>
    </row>
    <row r="55" spans="1:25" ht="16.5" customHeight="1" x14ac:dyDescent="0.35">
      <c r="A55" s="293"/>
      <c r="B55" s="314"/>
      <c r="C55" s="24">
        <v>52</v>
      </c>
      <c r="D55" s="95" t="s">
        <v>137</v>
      </c>
      <c r="E55" s="78" t="s">
        <v>185</v>
      </c>
      <c r="F55" s="56">
        <v>2008</v>
      </c>
      <c r="G55" s="302"/>
      <c r="H55" s="215"/>
      <c r="I55" s="213"/>
      <c r="J55" s="213"/>
      <c r="K55" s="123">
        <v>49</v>
      </c>
      <c r="L55" s="123">
        <v>59</v>
      </c>
      <c r="M55" s="123">
        <v>41</v>
      </c>
      <c r="N55" s="123">
        <v>39</v>
      </c>
      <c r="O55" s="213"/>
      <c r="P55" s="69"/>
      <c r="Q55" s="33"/>
      <c r="R55" s="33"/>
      <c r="S55" s="160"/>
      <c r="T55" s="190">
        <f t="shared" si="4"/>
        <v>188</v>
      </c>
      <c r="U55" s="56">
        <f>T55-O55-J55-I55-H55</f>
        <v>188</v>
      </c>
      <c r="V55" s="203"/>
      <c r="X55" s="1">
        <v>51</v>
      </c>
      <c r="Y55" s="208">
        <v>43</v>
      </c>
    </row>
    <row r="56" spans="1:25" ht="16.5" customHeight="1" thickBot="1" x14ac:dyDescent="0.4">
      <c r="A56" s="294"/>
      <c r="B56" s="315"/>
      <c r="C56" s="30">
        <v>53</v>
      </c>
      <c r="D56" s="109" t="s">
        <v>138</v>
      </c>
      <c r="E56" s="105" t="s">
        <v>186</v>
      </c>
      <c r="F56" s="61">
        <v>2007</v>
      </c>
      <c r="G56" s="303"/>
      <c r="H56" s="211"/>
      <c r="I56" s="200"/>
      <c r="J56" s="200"/>
      <c r="K56" s="200">
        <v>35</v>
      </c>
      <c r="L56" s="200"/>
      <c r="M56" s="200"/>
      <c r="N56" s="200"/>
      <c r="O56" s="47"/>
      <c r="P56" s="47"/>
      <c r="Q56" s="152"/>
      <c r="R56" s="152"/>
      <c r="S56" s="161"/>
      <c r="T56" s="197">
        <f t="shared" si="4"/>
        <v>35</v>
      </c>
      <c r="U56" s="61">
        <f>T56-S56-R56-I56-H56</f>
        <v>35</v>
      </c>
      <c r="V56" s="203"/>
      <c r="X56" s="1">
        <v>52</v>
      </c>
      <c r="Y56" s="208">
        <v>42</v>
      </c>
    </row>
    <row r="57" spans="1:25" ht="16.5" customHeight="1" x14ac:dyDescent="0.35">
      <c r="A57" s="292">
        <v>15</v>
      </c>
      <c r="B57" s="295" t="s">
        <v>167</v>
      </c>
      <c r="C57" s="21">
        <v>57</v>
      </c>
      <c r="D57" s="110" t="s">
        <v>48</v>
      </c>
      <c r="E57" s="23" t="s">
        <v>49</v>
      </c>
      <c r="F57" s="52">
        <v>2011</v>
      </c>
      <c r="G57" s="301">
        <f>SUM(U57:U59)</f>
        <v>949</v>
      </c>
      <c r="H57" s="215"/>
      <c r="I57" s="123">
        <v>60</v>
      </c>
      <c r="J57" s="123">
        <v>49</v>
      </c>
      <c r="K57" s="123">
        <v>61</v>
      </c>
      <c r="L57" s="123">
        <v>53</v>
      </c>
      <c r="M57" s="123">
        <v>35</v>
      </c>
      <c r="N57" s="213">
        <v>29</v>
      </c>
      <c r="O57" s="213">
        <v>26</v>
      </c>
      <c r="P57" s="69">
        <v>40</v>
      </c>
      <c r="Q57" s="69">
        <v>38</v>
      </c>
      <c r="R57" s="69">
        <v>51</v>
      </c>
      <c r="S57" s="160"/>
      <c r="T57" s="190">
        <f t="shared" ref="T57:T62" si="5">SUM(H57:S57)</f>
        <v>442</v>
      </c>
      <c r="U57" s="56">
        <f>T57-S57-N57-O57-H57</f>
        <v>387</v>
      </c>
      <c r="V57" s="203"/>
      <c r="X57" s="1">
        <v>53</v>
      </c>
      <c r="Y57" s="208">
        <v>41</v>
      </c>
    </row>
    <row r="58" spans="1:25" ht="16.5" customHeight="1" x14ac:dyDescent="0.35">
      <c r="A58" s="293"/>
      <c r="B58" s="296"/>
      <c r="C58" s="24">
        <v>58</v>
      </c>
      <c r="D58" s="111" t="s">
        <v>133</v>
      </c>
      <c r="E58" s="26" t="s">
        <v>28</v>
      </c>
      <c r="F58" s="56">
        <v>2009</v>
      </c>
      <c r="G58" s="302"/>
      <c r="H58" s="215"/>
      <c r="I58" s="213"/>
      <c r="J58" s="213"/>
      <c r="K58" s="123">
        <v>43</v>
      </c>
      <c r="L58" s="123">
        <v>72</v>
      </c>
      <c r="M58" s="123">
        <v>42</v>
      </c>
      <c r="N58" s="123">
        <v>32</v>
      </c>
      <c r="O58" s="213"/>
      <c r="P58" s="69">
        <v>37</v>
      </c>
      <c r="Q58" s="69">
        <v>40</v>
      </c>
      <c r="R58" s="69">
        <v>46</v>
      </c>
      <c r="S58" s="160"/>
      <c r="T58" s="190">
        <f t="shared" si="5"/>
        <v>312</v>
      </c>
      <c r="U58" s="56">
        <f>T58-O58-J58-I58-H58</f>
        <v>312</v>
      </c>
      <c r="V58" s="203"/>
      <c r="X58" s="1">
        <v>54</v>
      </c>
      <c r="Y58" s="208">
        <v>40</v>
      </c>
    </row>
    <row r="59" spans="1:25" ht="16.5" customHeight="1" x14ac:dyDescent="0.35">
      <c r="A59" s="293"/>
      <c r="B59" s="296"/>
      <c r="C59" s="24">
        <v>59</v>
      </c>
      <c r="D59" s="96" t="s">
        <v>116</v>
      </c>
      <c r="E59" s="80" t="s">
        <v>50</v>
      </c>
      <c r="F59" s="56">
        <v>2009</v>
      </c>
      <c r="G59" s="302"/>
      <c r="H59" s="215"/>
      <c r="I59" s="213"/>
      <c r="J59" s="213"/>
      <c r="K59" s="123">
        <v>27</v>
      </c>
      <c r="L59" s="123">
        <v>30</v>
      </c>
      <c r="M59" s="123">
        <v>44</v>
      </c>
      <c r="N59" s="123">
        <v>49</v>
      </c>
      <c r="O59" s="69">
        <v>25</v>
      </c>
      <c r="P59" s="69">
        <v>41</v>
      </c>
      <c r="Q59" s="69">
        <v>34</v>
      </c>
      <c r="R59" s="280"/>
      <c r="S59" s="160"/>
      <c r="T59" s="190">
        <f t="shared" si="5"/>
        <v>250</v>
      </c>
      <c r="U59" s="56">
        <f>T59-R59-J59-I59-H59</f>
        <v>250</v>
      </c>
      <c r="V59" s="203"/>
      <c r="X59" s="1">
        <v>55</v>
      </c>
      <c r="Y59" s="208">
        <v>39</v>
      </c>
    </row>
    <row r="60" spans="1:25" ht="16.5" customHeight="1" thickBot="1" x14ac:dyDescent="0.4">
      <c r="A60" s="294"/>
      <c r="B60" s="297"/>
      <c r="C60" s="30">
        <v>60</v>
      </c>
      <c r="D60" s="74" t="s">
        <v>117</v>
      </c>
      <c r="E60" s="75" t="s">
        <v>51</v>
      </c>
      <c r="F60" s="61">
        <v>2007</v>
      </c>
      <c r="G60" s="303"/>
      <c r="H60" s="211"/>
      <c r="I60" s="200"/>
      <c r="J60" s="200"/>
      <c r="K60" s="200">
        <v>36</v>
      </c>
      <c r="L60" s="200"/>
      <c r="M60" s="200"/>
      <c r="N60" s="200">
        <v>28</v>
      </c>
      <c r="O60" s="47"/>
      <c r="P60" s="47"/>
      <c r="Q60" s="152"/>
      <c r="R60" s="152"/>
      <c r="S60" s="161"/>
      <c r="T60" s="197">
        <f t="shared" si="5"/>
        <v>64</v>
      </c>
      <c r="U60" s="61">
        <f>T60-S60-R60-I60-H60</f>
        <v>64</v>
      </c>
      <c r="V60" s="203"/>
      <c r="X60" s="1">
        <v>56</v>
      </c>
      <c r="Y60" s="208">
        <v>38</v>
      </c>
    </row>
    <row r="61" spans="1:25" ht="16.5" customHeight="1" x14ac:dyDescent="0.35">
      <c r="A61" s="322">
        <v>16</v>
      </c>
      <c r="B61" s="313" t="s">
        <v>217</v>
      </c>
      <c r="C61" s="21">
        <v>54</v>
      </c>
      <c r="D61" s="129" t="s">
        <v>69</v>
      </c>
      <c r="E61" s="28" t="s">
        <v>134</v>
      </c>
      <c r="F61" s="84">
        <v>2010</v>
      </c>
      <c r="G61" s="310">
        <f>SUM(U61:U63)</f>
        <v>917</v>
      </c>
      <c r="H61" s="199">
        <v>67</v>
      </c>
      <c r="I61" s="123">
        <v>61</v>
      </c>
      <c r="J61" s="123">
        <v>58</v>
      </c>
      <c r="K61" s="123">
        <v>59</v>
      </c>
      <c r="L61" s="123">
        <v>41</v>
      </c>
      <c r="M61" s="213"/>
      <c r="N61" s="213">
        <v>37</v>
      </c>
      <c r="O61" s="69">
        <v>54</v>
      </c>
      <c r="P61" s="69">
        <v>70</v>
      </c>
      <c r="Q61" s="69">
        <v>49</v>
      </c>
      <c r="R61" s="213">
        <v>41</v>
      </c>
      <c r="S61" s="160"/>
      <c r="T61" s="190">
        <f t="shared" si="5"/>
        <v>537</v>
      </c>
      <c r="U61" s="56">
        <f>T61-S61-R61-N61-M61</f>
        <v>459</v>
      </c>
      <c r="V61" s="203"/>
      <c r="X61" s="1">
        <v>57</v>
      </c>
      <c r="Y61" s="208">
        <v>37</v>
      </c>
    </row>
    <row r="62" spans="1:25" ht="16.5" customHeight="1" x14ac:dyDescent="0.35">
      <c r="A62" s="323"/>
      <c r="B62" s="314"/>
      <c r="C62" s="24">
        <v>55</v>
      </c>
      <c r="D62" s="38" t="s">
        <v>70</v>
      </c>
      <c r="E62" s="16" t="s">
        <v>71</v>
      </c>
      <c r="F62" s="162">
        <v>2010</v>
      </c>
      <c r="G62" s="311"/>
      <c r="H62" s="199">
        <v>59</v>
      </c>
      <c r="I62" s="123">
        <v>52</v>
      </c>
      <c r="J62" s="123">
        <v>43</v>
      </c>
      <c r="K62" s="213">
        <v>24</v>
      </c>
      <c r="L62" s="213">
        <v>24</v>
      </c>
      <c r="M62" s="213"/>
      <c r="N62" s="123">
        <v>25</v>
      </c>
      <c r="O62" s="69">
        <v>29</v>
      </c>
      <c r="P62" s="69">
        <v>35</v>
      </c>
      <c r="Q62" s="69">
        <v>36</v>
      </c>
      <c r="R62" s="69">
        <v>25</v>
      </c>
      <c r="S62" s="160"/>
      <c r="T62" s="190">
        <f t="shared" si="5"/>
        <v>352</v>
      </c>
      <c r="U62" s="56">
        <f>T62-S62-L62-K62-M62</f>
        <v>304</v>
      </c>
      <c r="V62" s="203"/>
      <c r="X62" s="1">
        <v>58</v>
      </c>
      <c r="Y62" s="208">
        <v>36</v>
      </c>
    </row>
    <row r="63" spans="1:25" ht="16.5" customHeight="1" thickBot="1" x14ac:dyDescent="0.4">
      <c r="A63" s="324"/>
      <c r="B63" s="315"/>
      <c r="C63" s="30">
        <v>56</v>
      </c>
      <c r="D63" s="81" t="s">
        <v>72</v>
      </c>
      <c r="E63" s="14" t="s">
        <v>135</v>
      </c>
      <c r="F63" s="163">
        <v>2010</v>
      </c>
      <c r="G63" s="312"/>
      <c r="H63" s="238"/>
      <c r="I63" s="230"/>
      <c r="J63" s="230"/>
      <c r="K63" s="200">
        <v>42</v>
      </c>
      <c r="L63" s="230"/>
      <c r="M63" s="200"/>
      <c r="N63" s="200"/>
      <c r="O63" s="47">
        <v>53</v>
      </c>
      <c r="P63" s="47">
        <v>59</v>
      </c>
      <c r="Q63" s="152"/>
      <c r="R63" s="152"/>
      <c r="S63" s="161"/>
      <c r="T63" s="197">
        <f t="shared" ref="T63" si="6">SUM(H63:S63)</f>
        <v>154</v>
      </c>
      <c r="U63" s="61">
        <f>T63-L63-J63-I63-H63</f>
        <v>154</v>
      </c>
      <c r="V63" s="203"/>
      <c r="X63" s="1">
        <v>59</v>
      </c>
      <c r="Y63" s="208">
        <v>35</v>
      </c>
    </row>
    <row r="64" spans="1:25" ht="16.5" customHeight="1" x14ac:dyDescent="0.35">
      <c r="A64" s="292">
        <v>17</v>
      </c>
      <c r="B64" s="313" t="s">
        <v>200</v>
      </c>
      <c r="C64" s="21">
        <v>69</v>
      </c>
      <c r="D64" s="112" t="s">
        <v>17</v>
      </c>
      <c r="E64" s="5" t="s">
        <v>18</v>
      </c>
      <c r="F64" s="70">
        <v>2002</v>
      </c>
      <c r="G64" s="298">
        <f>SUM(U64:U66)</f>
        <v>870</v>
      </c>
      <c r="H64" s="248"/>
      <c r="I64" s="150">
        <v>88</v>
      </c>
      <c r="J64" s="150">
        <v>70</v>
      </c>
      <c r="K64" s="212"/>
      <c r="L64" s="212"/>
      <c r="M64" s="212"/>
      <c r="N64" s="136">
        <v>57</v>
      </c>
      <c r="O64" s="51"/>
      <c r="P64" s="51">
        <v>81</v>
      </c>
      <c r="Q64" s="51">
        <v>85</v>
      </c>
      <c r="R64" s="51">
        <v>71</v>
      </c>
      <c r="S64" s="35"/>
      <c r="T64" s="222">
        <f>SUM(H64:S64)</f>
        <v>452</v>
      </c>
      <c r="U64" s="52">
        <f>T64-M64-L64-K64-H64</f>
        <v>452</v>
      </c>
      <c r="V64" s="203"/>
      <c r="X64" s="1">
        <v>60</v>
      </c>
      <c r="Y64" s="208">
        <v>34</v>
      </c>
    </row>
    <row r="65" spans="1:25" ht="16.5" customHeight="1" x14ac:dyDescent="0.35">
      <c r="A65" s="293"/>
      <c r="B65" s="314"/>
      <c r="C65" s="24">
        <v>70</v>
      </c>
      <c r="D65" s="142" t="s">
        <v>99</v>
      </c>
      <c r="E65" s="73" t="s">
        <v>22</v>
      </c>
      <c r="F65" s="71">
        <v>2003</v>
      </c>
      <c r="G65" s="299"/>
      <c r="H65" s="216"/>
      <c r="I65" s="214"/>
      <c r="J65" s="214"/>
      <c r="K65" s="214"/>
      <c r="L65" s="76"/>
      <c r="M65" s="76"/>
      <c r="N65" s="76">
        <v>65</v>
      </c>
      <c r="O65" s="55">
        <v>90</v>
      </c>
      <c r="P65" s="55"/>
      <c r="Q65" s="55">
        <v>88</v>
      </c>
      <c r="R65" s="32"/>
      <c r="S65" s="36"/>
      <c r="T65" s="190">
        <f>SUM(H65:S65)</f>
        <v>243</v>
      </c>
      <c r="U65" s="56">
        <f>T65-K65-J65-I65-H65</f>
        <v>243</v>
      </c>
      <c r="V65" s="203"/>
      <c r="X65" s="1">
        <v>61</v>
      </c>
      <c r="Y65" s="208">
        <v>33</v>
      </c>
    </row>
    <row r="66" spans="1:25" ht="16.5" customHeight="1" x14ac:dyDescent="0.35">
      <c r="A66" s="293"/>
      <c r="B66" s="314"/>
      <c r="C66" s="24">
        <v>71</v>
      </c>
      <c r="D66" s="256" t="s">
        <v>20</v>
      </c>
      <c r="E66" s="8" t="s">
        <v>21</v>
      </c>
      <c r="F66" s="71">
        <v>2005</v>
      </c>
      <c r="G66" s="299"/>
      <c r="H66" s="216"/>
      <c r="I66" s="214"/>
      <c r="J66" s="76">
        <v>90</v>
      </c>
      <c r="K66" s="214"/>
      <c r="L66" s="214"/>
      <c r="M66" s="76"/>
      <c r="N66" s="76"/>
      <c r="O66" s="55"/>
      <c r="P66" s="55"/>
      <c r="Q66" s="32"/>
      <c r="R66" s="55">
        <v>85</v>
      </c>
      <c r="S66" s="36"/>
      <c r="T66" s="190">
        <f>SUM(H66:S66)</f>
        <v>175</v>
      </c>
      <c r="U66" s="56">
        <f>T66-L66-K66-I66-H66</f>
        <v>175</v>
      </c>
      <c r="V66" s="203"/>
      <c r="X66" s="1">
        <v>62</v>
      </c>
      <c r="Y66" s="208">
        <v>32</v>
      </c>
    </row>
    <row r="67" spans="1:25" ht="16.5" customHeight="1" thickBot="1" x14ac:dyDescent="0.4">
      <c r="A67" s="294"/>
      <c r="B67" s="315"/>
      <c r="C67" s="30">
        <v>72</v>
      </c>
      <c r="D67" s="257" t="s">
        <v>98</v>
      </c>
      <c r="E67" s="258" t="s">
        <v>19</v>
      </c>
      <c r="F67" s="259">
        <v>2004</v>
      </c>
      <c r="G67" s="300"/>
      <c r="H67" s="272"/>
      <c r="I67" s="231"/>
      <c r="J67" s="231"/>
      <c r="K67" s="231"/>
      <c r="L67" s="138"/>
      <c r="M67" s="138"/>
      <c r="N67" s="138"/>
      <c r="O67" s="58"/>
      <c r="P67" s="58">
        <v>66</v>
      </c>
      <c r="Q67" s="59"/>
      <c r="R67" s="59"/>
      <c r="S67" s="60"/>
      <c r="T67" s="197">
        <f>SUM(H67:S67)</f>
        <v>66</v>
      </c>
      <c r="U67" s="61">
        <f>T67-K67-J67-I67-H67</f>
        <v>66</v>
      </c>
      <c r="V67" s="203"/>
      <c r="X67" s="1">
        <v>63</v>
      </c>
      <c r="Y67" s="208">
        <v>31</v>
      </c>
    </row>
    <row r="68" spans="1:25" x14ac:dyDescent="0.35">
      <c r="A68" s="292">
        <v>18</v>
      </c>
      <c r="B68" s="295" t="s">
        <v>168</v>
      </c>
      <c r="C68" s="21">
        <v>65</v>
      </c>
      <c r="D68" s="148" t="s">
        <v>32</v>
      </c>
      <c r="E68" s="77" t="s">
        <v>33</v>
      </c>
      <c r="F68" s="254">
        <v>2012</v>
      </c>
      <c r="G68" s="298">
        <f>SUM(U68:U70)</f>
        <v>845</v>
      </c>
      <c r="H68" s="274"/>
      <c r="I68" s="263">
        <v>54</v>
      </c>
      <c r="J68" s="262"/>
      <c r="K68" s="263">
        <v>33</v>
      </c>
      <c r="L68" s="262"/>
      <c r="M68" s="263">
        <v>45</v>
      </c>
      <c r="N68" s="263">
        <v>33</v>
      </c>
      <c r="O68" s="264">
        <v>27</v>
      </c>
      <c r="P68" s="264">
        <v>38</v>
      </c>
      <c r="Q68" s="264">
        <v>35</v>
      </c>
      <c r="R68" s="264">
        <v>37</v>
      </c>
      <c r="S68" s="265"/>
      <c r="T68" s="266">
        <f t="shared" ref="T68:T71" si="7">SUM(H68:S68)</f>
        <v>302</v>
      </c>
      <c r="U68" s="62">
        <f>T68-S68-L68-J68-H68</f>
        <v>302</v>
      </c>
      <c r="V68" s="203"/>
      <c r="X68" s="1">
        <v>64</v>
      </c>
      <c r="Y68" s="208">
        <v>30</v>
      </c>
    </row>
    <row r="69" spans="1:25" x14ac:dyDescent="0.35">
      <c r="A69" s="293"/>
      <c r="B69" s="296"/>
      <c r="C69" s="24">
        <v>66</v>
      </c>
      <c r="D69" s="72" t="s">
        <v>120</v>
      </c>
      <c r="E69" s="78" t="s">
        <v>228</v>
      </c>
      <c r="F69" s="255"/>
      <c r="G69" s="299"/>
      <c r="H69" s="215"/>
      <c r="I69" s="213"/>
      <c r="J69" s="213"/>
      <c r="K69" s="123">
        <v>30</v>
      </c>
      <c r="L69" s="123">
        <v>62</v>
      </c>
      <c r="M69" s="123">
        <v>30</v>
      </c>
      <c r="N69" s="123">
        <v>26</v>
      </c>
      <c r="O69" s="69">
        <v>35</v>
      </c>
      <c r="P69" s="69">
        <v>34</v>
      </c>
      <c r="Q69" s="69">
        <v>25</v>
      </c>
      <c r="R69" s="69">
        <v>42</v>
      </c>
      <c r="S69" s="160"/>
      <c r="T69" s="190">
        <f t="shared" si="7"/>
        <v>284</v>
      </c>
      <c r="U69" s="56">
        <f>T69-S69-J69-I69-H69</f>
        <v>284</v>
      </c>
      <c r="V69" s="202"/>
      <c r="X69" s="1">
        <v>65</v>
      </c>
      <c r="Y69" s="208">
        <v>29</v>
      </c>
    </row>
    <row r="70" spans="1:25" x14ac:dyDescent="0.35">
      <c r="A70" s="293"/>
      <c r="B70" s="296"/>
      <c r="C70" s="24">
        <v>67</v>
      </c>
      <c r="D70" s="252" t="s">
        <v>216</v>
      </c>
      <c r="E70" s="80" t="s">
        <v>254</v>
      </c>
      <c r="F70" s="162">
        <v>2012</v>
      </c>
      <c r="G70" s="299"/>
      <c r="H70" s="215"/>
      <c r="I70" s="213"/>
      <c r="J70" s="213"/>
      <c r="K70" s="213"/>
      <c r="L70" s="123">
        <v>29</v>
      </c>
      <c r="M70" s="123">
        <v>38</v>
      </c>
      <c r="N70" s="123">
        <v>30</v>
      </c>
      <c r="O70" s="69">
        <v>38</v>
      </c>
      <c r="P70" s="69">
        <v>62</v>
      </c>
      <c r="Q70" s="69">
        <v>31</v>
      </c>
      <c r="R70" s="69">
        <v>31</v>
      </c>
      <c r="S70" s="160"/>
      <c r="T70" s="190">
        <f t="shared" si="7"/>
        <v>259</v>
      </c>
      <c r="U70" s="56">
        <f>T70-K70-J70-I70-H70</f>
        <v>259</v>
      </c>
      <c r="V70" s="202"/>
      <c r="X70" s="1">
        <v>66</v>
      </c>
      <c r="Y70" s="208">
        <v>28</v>
      </c>
    </row>
    <row r="71" spans="1:25" ht="16" thickBot="1" x14ac:dyDescent="0.4">
      <c r="A71" s="294"/>
      <c r="B71" s="297"/>
      <c r="C71" s="30">
        <v>68</v>
      </c>
      <c r="D71" s="253" t="s">
        <v>106</v>
      </c>
      <c r="E71" s="60" t="s">
        <v>34</v>
      </c>
      <c r="F71" s="197">
        <v>2013</v>
      </c>
      <c r="G71" s="300"/>
      <c r="H71" s="244"/>
      <c r="I71" s="245"/>
      <c r="J71" s="245"/>
      <c r="K71" s="246">
        <v>37</v>
      </c>
      <c r="L71" s="246">
        <v>45</v>
      </c>
      <c r="M71" s="245"/>
      <c r="N71" s="246">
        <v>27</v>
      </c>
      <c r="O71" s="79">
        <v>34</v>
      </c>
      <c r="P71" s="79">
        <v>33</v>
      </c>
      <c r="Q71" s="79">
        <v>29</v>
      </c>
      <c r="R71" s="79">
        <v>39</v>
      </c>
      <c r="S71" s="247"/>
      <c r="T71" s="228">
        <f t="shared" si="7"/>
        <v>244</v>
      </c>
      <c r="U71" s="67">
        <f>T71-M71-J71-I71-H71</f>
        <v>244</v>
      </c>
      <c r="V71" s="203"/>
      <c r="X71" s="1">
        <v>67</v>
      </c>
      <c r="Y71" s="208">
        <v>27</v>
      </c>
    </row>
    <row r="72" spans="1:25" x14ac:dyDescent="0.35">
      <c r="A72" s="292">
        <v>19</v>
      </c>
      <c r="B72" s="295" t="s">
        <v>165</v>
      </c>
      <c r="C72" s="21">
        <v>61</v>
      </c>
      <c r="D72" s="22" t="s">
        <v>40</v>
      </c>
      <c r="E72" s="23" t="s">
        <v>41</v>
      </c>
      <c r="F72" s="52">
        <v>2013</v>
      </c>
      <c r="G72" s="301">
        <f>SUM(U72:U74)</f>
        <v>831</v>
      </c>
      <c r="H72" s="237"/>
      <c r="I72" s="150">
        <v>66</v>
      </c>
      <c r="J72" s="150">
        <v>52</v>
      </c>
      <c r="K72" s="150">
        <v>51</v>
      </c>
      <c r="L72" s="150">
        <v>40</v>
      </c>
      <c r="M72" s="219"/>
      <c r="N72" s="219">
        <v>22</v>
      </c>
      <c r="O72" s="43">
        <v>39</v>
      </c>
      <c r="P72" s="43">
        <v>50</v>
      </c>
      <c r="Q72" s="43">
        <v>30</v>
      </c>
      <c r="R72" s="43">
        <v>44</v>
      </c>
      <c r="S72" s="158"/>
      <c r="T72" s="222">
        <f t="shared" ref="T72:T78" si="8">SUM(H72:S72)</f>
        <v>394</v>
      </c>
      <c r="U72" s="52">
        <f>T72-S72-N72-M72-H72</f>
        <v>372</v>
      </c>
      <c r="V72" s="203"/>
      <c r="X72" s="1">
        <v>68</v>
      </c>
      <c r="Y72" s="208">
        <v>26</v>
      </c>
    </row>
    <row r="73" spans="1:25" x14ac:dyDescent="0.35">
      <c r="A73" s="293"/>
      <c r="B73" s="296"/>
      <c r="C73" s="24">
        <v>62</v>
      </c>
      <c r="D73" s="25" t="s">
        <v>35</v>
      </c>
      <c r="E73" s="80" t="s">
        <v>36</v>
      </c>
      <c r="F73" s="56">
        <v>2012</v>
      </c>
      <c r="G73" s="302"/>
      <c r="H73" s="215"/>
      <c r="I73" s="123">
        <v>53</v>
      </c>
      <c r="J73" s="213"/>
      <c r="K73" s="123">
        <v>34</v>
      </c>
      <c r="L73" s="213"/>
      <c r="M73" s="123">
        <v>33</v>
      </c>
      <c r="N73" s="213"/>
      <c r="O73" s="69">
        <v>50</v>
      </c>
      <c r="P73" s="69">
        <v>51</v>
      </c>
      <c r="Q73" s="69"/>
      <c r="R73" s="69">
        <v>36</v>
      </c>
      <c r="S73" s="160"/>
      <c r="T73" s="190">
        <f t="shared" si="8"/>
        <v>257</v>
      </c>
      <c r="U73" s="56">
        <f>T73-N73-L73-J73-H73</f>
        <v>257</v>
      </c>
      <c r="V73" s="203"/>
      <c r="X73" s="1">
        <v>69</v>
      </c>
      <c r="Y73" s="208">
        <v>25</v>
      </c>
    </row>
    <row r="74" spans="1:25" x14ac:dyDescent="0.35">
      <c r="A74" s="293"/>
      <c r="B74" s="296"/>
      <c r="C74" s="24">
        <v>63</v>
      </c>
      <c r="D74" s="96" t="s">
        <v>107</v>
      </c>
      <c r="E74" s="80" t="s">
        <v>37</v>
      </c>
      <c r="F74" s="56">
        <v>2012</v>
      </c>
      <c r="G74" s="302"/>
      <c r="H74" s="215"/>
      <c r="I74" s="213"/>
      <c r="J74" s="213"/>
      <c r="K74" s="123">
        <v>50</v>
      </c>
      <c r="L74" s="123">
        <v>48</v>
      </c>
      <c r="M74" s="213"/>
      <c r="N74" s="123"/>
      <c r="O74" s="69">
        <v>43</v>
      </c>
      <c r="P74" s="69">
        <v>31</v>
      </c>
      <c r="Q74" s="33"/>
      <c r="R74" s="69">
        <v>30</v>
      </c>
      <c r="S74" s="160"/>
      <c r="T74" s="190">
        <f t="shared" si="8"/>
        <v>202</v>
      </c>
      <c r="U74" s="56">
        <f>T74-M74-J74-I74-H74</f>
        <v>202</v>
      </c>
      <c r="V74" s="203"/>
      <c r="X74" s="1">
        <v>70</v>
      </c>
      <c r="Y74" s="208">
        <v>24</v>
      </c>
    </row>
    <row r="75" spans="1:25" ht="16" thickBot="1" x14ac:dyDescent="0.4">
      <c r="A75" s="293"/>
      <c r="B75" s="296"/>
      <c r="C75" s="27">
        <v>64</v>
      </c>
      <c r="D75" s="285" t="s">
        <v>38</v>
      </c>
      <c r="E75" s="286" t="s">
        <v>39</v>
      </c>
      <c r="F75" s="67">
        <v>2010</v>
      </c>
      <c r="G75" s="303"/>
      <c r="H75" s="238"/>
      <c r="I75" s="230"/>
      <c r="J75" s="200">
        <v>46</v>
      </c>
      <c r="K75" s="200">
        <v>60</v>
      </c>
      <c r="L75" s="200">
        <v>28</v>
      </c>
      <c r="M75" s="230"/>
      <c r="N75" s="200">
        <v>44</v>
      </c>
      <c r="O75" s="230"/>
      <c r="P75" s="47"/>
      <c r="Q75" s="152"/>
      <c r="R75" s="152"/>
      <c r="S75" s="161"/>
      <c r="T75" s="197">
        <f t="shared" si="8"/>
        <v>178</v>
      </c>
      <c r="U75" s="61">
        <f>T75-O75-M75-I75-H75</f>
        <v>178</v>
      </c>
      <c r="V75" s="203"/>
      <c r="W75" s="203"/>
      <c r="X75" s="1">
        <v>71</v>
      </c>
      <c r="Y75" s="208">
        <v>23</v>
      </c>
    </row>
    <row r="76" spans="1:25" x14ac:dyDescent="0.35">
      <c r="A76" s="304">
        <v>20</v>
      </c>
      <c r="B76" s="307" t="s">
        <v>140</v>
      </c>
      <c r="C76" s="21">
        <v>73</v>
      </c>
      <c r="D76" s="85" t="s">
        <v>73</v>
      </c>
      <c r="E76" s="86" t="s">
        <v>233</v>
      </c>
      <c r="F76" s="98"/>
      <c r="G76" s="310">
        <f>SUM(U76:U78)</f>
        <v>809</v>
      </c>
      <c r="H76" s="159">
        <v>85</v>
      </c>
      <c r="I76" s="69">
        <v>95</v>
      </c>
      <c r="J76" s="69">
        <v>92</v>
      </c>
      <c r="K76" s="69">
        <v>95</v>
      </c>
      <c r="L76" s="213">
        <v>83</v>
      </c>
      <c r="M76" s="213"/>
      <c r="N76" s="123">
        <v>84</v>
      </c>
      <c r="O76" s="69">
        <v>86</v>
      </c>
      <c r="P76" s="69">
        <v>89</v>
      </c>
      <c r="Q76" s="213">
        <v>82</v>
      </c>
      <c r="R76" s="69">
        <v>88</v>
      </c>
      <c r="S76" s="160"/>
      <c r="T76" s="190">
        <f t="shared" si="8"/>
        <v>879</v>
      </c>
      <c r="U76" s="56">
        <f>T76-S76-L76-Q76-M76</f>
        <v>714</v>
      </c>
      <c r="V76" s="203"/>
      <c r="X76" s="1">
        <v>72</v>
      </c>
      <c r="Y76" s="208">
        <v>22</v>
      </c>
    </row>
    <row r="77" spans="1:25" x14ac:dyDescent="0.35">
      <c r="A77" s="305"/>
      <c r="B77" s="308"/>
      <c r="C77" s="24">
        <v>74</v>
      </c>
      <c r="D77" s="87" t="s">
        <v>143</v>
      </c>
      <c r="E77" s="78" t="s">
        <v>144</v>
      </c>
      <c r="F77" s="119">
        <v>2000</v>
      </c>
      <c r="G77" s="311"/>
      <c r="H77" s="54"/>
      <c r="I77" s="55"/>
      <c r="J77" s="55"/>
      <c r="K77" s="55"/>
      <c r="L77" s="55"/>
      <c r="M77" s="76"/>
      <c r="N77" s="55"/>
      <c r="O77" s="55"/>
      <c r="P77" s="55"/>
      <c r="Q77" s="32"/>
      <c r="R77" s="55">
        <v>95</v>
      </c>
      <c r="S77" s="117"/>
      <c r="T77" s="56">
        <f t="shared" si="8"/>
        <v>95</v>
      </c>
      <c r="U77" s="56">
        <f>T77-S77-L77-Q77-M77</f>
        <v>95</v>
      </c>
      <c r="V77" s="203"/>
      <c r="X77" s="1">
        <v>73</v>
      </c>
      <c r="Y77" s="208">
        <v>21</v>
      </c>
    </row>
    <row r="78" spans="1:25" ht="16" thickBot="1" x14ac:dyDescent="0.4">
      <c r="A78" s="306"/>
      <c r="B78" s="309"/>
      <c r="C78" s="30">
        <v>75</v>
      </c>
      <c r="D78" s="149" t="s">
        <v>141</v>
      </c>
      <c r="E78" s="105" t="s">
        <v>142</v>
      </c>
      <c r="F78" s="287"/>
      <c r="G78" s="312"/>
      <c r="H78" s="65"/>
      <c r="I78" s="58"/>
      <c r="J78" s="58"/>
      <c r="K78" s="58"/>
      <c r="L78" s="58"/>
      <c r="M78" s="138"/>
      <c r="N78" s="58"/>
      <c r="O78" s="58"/>
      <c r="P78" s="58"/>
      <c r="Q78" s="59"/>
      <c r="R78" s="59"/>
      <c r="S78" s="118"/>
      <c r="T78" s="61">
        <f t="shared" si="8"/>
        <v>0</v>
      </c>
      <c r="U78" s="56">
        <f>T78-S78-L78-Q78-M78</f>
        <v>0</v>
      </c>
      <c r="V78" s="203"/>
      <c r="X78" s="1">
        <v>74</v>
      </c>
      <c r="Y78" s="208">
        <v>20</v>
      </c>
    </row>
    <row r="79" spans="1:25" x14ac:dyDescent="0.35">
      <c r="A79" s="292">
        <v>21</v>
      </c>
      <c r="B79" s="295" t="s">
        <v>169</v>
      </c>
      <c r="C79" s="3">
        <v>76</v>
      </c>
      <c r="D79" s="20" t="s">
        <v>111</v>
      </c>
      <c r="E79" s="146" t="s">
        <v>44</v>
      </c>
      <c r="F79" s="52">
        <v>2010</v>
      </c>
      <c r="G79" s="298">
        <f>SUM(U79:U81)</f>
        <v>560</v>
      </c>
      <c r="H79" s="237"/>
      <c r="I79" s="219"/>
      <c r="J79" s="219"/>
      <c r="K79" s="150">
        <v>32</v>
      </c>
      <c r="L79" s="150">
        <v>27</v>
      </c>
      <c r="M79" s="150">
        <v>34</v>
      </c>
      <c r="N79" s="219"/>
      <c r="O79" s="43">
        <v>51</v>
      </c>
      <c r="P79" s="43">
        <v>28</v>
      </c>
      <c r="Q79" s="43">
        <v>28</v>
      </c>
      <c r="R79" s="43">
        <v>23</v>
      </c>
      <c r="S79" s="158"/>
      <c r="T79" s="222">
        <f t="shared" ref="T79:T85" si="9">SUM(H79:S79)</f>
        <v>223</v>
      </c>
      <c r="U79" s="52">
        <f>T79-N79-J79-I79-H79</f>
        <v>223</v>
      </c>
      <c r="V79" s="203"/>
      <c r="X79" s="1">
        <v>75</v>
      </c>
      <c r="Y79" s="208">
        <v>19</v>
      </c>
    </row>
    <row r="80" spans="1:25" x14ac:dyDescent="0.35">
      <c r="A80" s="293"/>
      <c r="B80" s="296"/>
      <c r="C80" s="6">
        <v>77</v>
      </c>
      <c r="D80" s="72" t="s">
        <v>113</v>
      </c>
      <c r="E80" s="147" t="s">
        <v>47</v>
      </c>
      <c r="F80" s="56">
        <v>2012</v>
      </c>
      <c r="G80" s="299"/>
      <c r="H80" s="215"/>
      <c r="I80" s="213"/>
      <c r="J80" s="213"/>
      <c r="K80" s="123">
        <v>41</v>
      </c>
      <c r="L80" s="123">
        <v>32</v>
      </c>
      <c r="M80" s="123">
        <v>40</v>
      </c>
      <c r="N80" s="123">
        <v>35</v>
      </c>
      <c r="O80" s="69">
        <v>28</v>
      </c>
      <c r="P80" s="213"/>
      <c r="Q80" s="33"/>
      <c r="R80" s="33"/>
      <c r="S80" s="160"/>
      <c r="T80" s="190">
        <f t="shared" si="9"/>
        <v>176</v>
      </c>
      <c r="U80" s="56">
        <f>T80-P80-J80-I80-H80</f>
        <v>176</v>
      </c>
      <c r="V80" s="203"/>
      <c r="X80" s="1">
        <v>76</v>
      </c>
      <c r="Y80" s="208">
        <v>18</v>
      </c>
    </row>
    <row r="81" spans="1:25" x14ac:dyDescent="0.35">
      <c r="A81" s="293"/>
      <c r="B81" s="296"/>
      <c r="C81" s="6">
        <v>78</v>
      </c>
      <c r="D81" s="72" t="s">
        <v>119</v>
      </c>
      <c r="E81" s="147" t="s">
        <v>46</v>
      </c>
      <c r="F81" s="56">
        <v>2011</v>
      </c>
      <c r="G81" s="299"/>
      <c r="H81" s="215"/>
      <c r="I81" s="213"/>
      <c r="J81" s="213"/>
      <c r="K81" s="123">
        <v>31</v>
      </c>
      <c r="L81" s="123">
        <v>33</v>
      </c>
      <c r="M81" s="123">
        <v>32</v>
      </c>
      <c r="N81" s="213"/>
      <c r="O81" s="69">
        <v>31</v>
      </c>
      <c r="P81" s="69"/>
      <c r="Q81" s="33"/>
      <c r="R81" s="69">
        <v>34</v>
      </c>
      <c r="S81" s="160"/>
      <c r="T81" s="190">
        <f t="shared" si="9"/>
        <v>161</v>
      </c>
      <c r="U81" s="56">
        <f>T81-N81-J81-I81-H81</f>
        <v>161</v>
      </c>
      <c r="V81" s="203"/>
      <c r="X81" s="1">
        <v>77</v>
      </c>
      <c r="Y81" s="208">
        <v>17</v>
      </c>
    </row>
    <row r="82" spans="1:25" ht="16" thickBot="1" x14ac:dyDescent="0.4">
      <c r="A82" s="294"/>
      <c r="B82" s="297"/>
      <c r="C82" s="145">
        <v>79</v>
      </c>
      <c r="D82" s="126" t="s">
        <v>109</v>
      </c>
      <c r="E82" s="144" t="s">
        <v>42</v>
      </c>
      <c r="F82" s="61">
        <v>2011</v>
      </c>
      <c r="G82" s="300"/>
      <c r="H82" s="238"/>
      <c r="I82" s="230"/>
      <c r="J82" s="230"/>
      <c r="K82" s="200">
        <v>38</v>
      </c>
      <c r="L82" s="200">
        <v>31</v>
      </c>
      <c r="M82" s="200">
        <v>31</v>
      </c>
      <c r="N82" s="230"/>
      <c r="O82" s="47"/>
      <c r="P82" s="47"/>
      <c r="Q82" s="47">
        <v>27</v>
      </c>
      <c r="R82" s="152"/>
      <c r="S82" s="161"/>
      <c r="T82" s="197">
        <f t="shared" si="9"/>
        <v>127</v>
      </c>
      <c r="U82" s="61">
        <f>T82-N82-J82-I82-H82</f>
        <v>127</v>
      </c>
      <c r="V82" s="203"/>
      <c r="X82" s="1">
        <v>78</v>
      </c>
      <c r="Y82" s="208">
        <v>16</v>
      </c>
    </row>
    <row r="83" spans="1:25" x14ac:dyDescent="0.35">
      <c r="A83" s="304">
        <v>22</v>
      </c>
      <c r="B83" s="295" t="s">
        <v>149</v>
      </c>
      <c r="C83" s="21">
        <v>80</v>
      </c>
      <c r="D83" s="37" t="s">
        <v>95</v>
      </c>
      <c r="E83" s="165" t="s">
        <v>96</v>
      </c>
      <c r="F83" s="52">
        <v>2010</v>
      </c>
      <c r="G83" s="310">
        <f>SUM(U83:U85)</f>
        <v>331</v>
      </c>
      <c r="H83" s="273"/>
      <c r="I83" s="269"/>
      <c r="J83" s="269">
        <v>44</v>
      </c>
      <c r="K83" s="269"/>
      <c r="L83" s="269">
        <v>26</v>
      </c>
      <c r="M83" s="269">
        <v>51</v>
      </c>
      <c r="N83" s="269"/>
      <c r="O83" s="268"/>
      <c r="P83" s="268"/>
      <c r="Q83" s="268">
        <v>33</v>
      </c>
      <c r="R83" s="268">
        <v>59</v>
      </c>
      <c r="S83" s="271"/>
      <c r="T83" s="266">
        <f t="shared" si="9"/>
        <v>213</v>
      </c>
      <c r="U83" s="62">
        <f>T83-N83-K83-I83-H83</f>
        <v>213</v>
      </c>
      <c r="V83" s="203"/>
      <c r="X83" s="1">
        <v>79</v>
      </c>
      <c r="Y83" s="208">
        <v>15</v>
      </c>
    </row>
    <row r="84" spans="1:25" x14ac:dyDescent="0.35">
      <c r="A84" s="305"/>
      <c r="B84" s="296"/>
      <c r="C84" s="24">
        <v>81</v>
      </c>
      <c r="D84" s="38" t="s">
        <v>85</v>
      </c>
      <c r="E84" s="19" t="s">
        <v>100</v>
      </c>
      <c r="F84" s="99"/>
      <c r="G84" s="311"/>
      <c r="H84" s="199">
        <v>60</v>
      </c>
      <c r="I84" s="123"/>
      <c r="J84" s="123"/>
      <c r="K84" s="123"/>
      <c r="L84" s="123"/>
      <c r="M84" s="123"/>
      <c r="N84" s="123"/>
      <c r="O84" s="69"/>
      <c r="P84" s="69"/>
      <c r="Q84" s="33"/>
      <c r="R84" s="33"/>
      <c r="S84" s="160"/>
      <c r="T84" s="223">
        <f t="shared" si="9"/>
        <v>60</v>
      </c>
      <c r="U84" s="56">
        <f>T84-L84-K84-I84-J84</f>
        <v>60</v>
      </c>
      <c r="V84" s="203"/>
      <c r="X84" s="1">
        <v>80</v>
      </c>
      <c r="Y84" s="208">
        <v>14</v>
      </c>
    </row>
    <row r="85" spans="1:25" ht="16" thickBot="1" x14ac:dyDescent="0.4">
      <c r="A85" s="306"/>
      <c r="B85" s="297"/>
      <c r="C85" s="30">
        <v>82</v>
      </c>
      <c r="D85" s="128" t="s">
        <v>87</v>
      </c>
      <c r="E85" s="14" t="s">
        <v>88</v>
      </c>
      <c r="F85" s="61">
        <v>2009</v>
      </c>
      <c r="G85" s="312"/>
      <c r="H85" s="211">
        <v>58</v>
      </c>
      <c r="I85" s="200"/>
      <c r="J85" s="200"/>
      <c r="K85" s="200"/>
      <c r="L85" s="200"/>
      <c r="M85" s="200"/>
      <c r="N85" s="200"/>
      <c r="O85" s="47"/>
      <c r="P85" s="47"/>
      <c r="Q85" s="152"/>
      <c r="R85" s="152"/>
      <c r="S85" s="161"/>
      <c r="T85" s="260">
        <f t="shared" si="9"/>
        <v>58</v>
      </c>
      <c r="U85" s="61">
        <f>T85-L85-K85-I85-J85</f>
        <v>58</v>
      </c>
      <c r="V85" s="203"/>
      <c r="X85" s="1">
        <v>81</v>
      </c>
      <c r="Y85" s="208">
        <v>13</v>
      </c>
    </row>
    <row r="86" spans="1:25" x14ac:dyDescent="0.35">
      <c r="A86" s="322">
        <v>23</v>
      </c>
      <c r="B86" s="330" t="s">
        <v>227</v>
      </c>
      <c r="C86" s="153">
        <v>83</v>
      </c>
      <c r="D86" s="103" t="s">
        <v>220</v>
      </c>
      <c r="E86" s="77" t="s">
        <v>222</v>
      </c>
      <c r="F86" s="52">
        <v>2001</v>
      </c>
      <c r="G86" s="301">
        <f>SUM(U86:U88)</f>
        <v>260</v>
      </c>
      <c r="H86" s="41"/>
      <c r="I86" s="43"/>
      <c r="J86" s="43"/>
      <c r="K86" s="43"/>
      <c r="L86" s="43"/>
      <c r="M86" s="150">
        <v>92</v>
      </c>
      <c r="N86" s="150"/>
      <c r="O86" s="43"/>
      <c r="P86" s="43"/>
      <c r="Q86" s="151"/>
      <c r="R86" s="151"/>
      <c r="S86" s="158"/>
      <c r="T86" s="222">
        <f t="shared" ref="T86:T88" si="10">SUM(H86:S86)</f>
        <v>92</v>
      </c>
      <c r="U86" s="52">
        <f>T86-S86-R86-I86-H86</f>
        <v>92</v>
      </c>
      <c r="V86" s="203"/>
      <c r="X86" s="1">
        <v>82</v>
      </c>
      <c r="Y86" s="208">
        <v>12</v>
      </c>
    </row>
    <row r="87" spans="1:25" x14ac:dyDescent="0.35">
      <c r="A87" s="323"/>
      <c r="B87" s="331"/>
      <c r="C87" s="154">
        <v>84</v>
      </c>
      <c r="D87" s="89" t="s">
        <v>219</v>
      </c>
      <c r="E87" s="78" t="s">
        <v>226</v>
      </c>
      <c r="F87" s="56">
        <v>2002</v>
      </c>
      <c r="G87" s="302"/>
      <c r="H87" s="159"/>
      <c r="I87" s="69"/>
      <c r="J87" s="69"/>
      <c r="K87" s="69"/>
      <c r="L87" s="69"/>
      <c r="M87" s="123">
        <v>85</v>
      </c>
      <c r="N87" s="123"/>
      <c r="O87" s="69"/>
      <c r="P87" s="69"/>
      <c r="Q87" s="33"/>
      <c r="R87" s="33"/>
      <c r="S87" s="160"/>
      <c r="T87" s="190">
        <f t="shared" si="10"/>
        <v>85</v>
      </c>
      <c r="U87" s="56">
        <f>T87-S87-R87-I87-H87</f>
        <v>85</v>
      </c>
      <c r="V87" s="203"/>
      <c r="X87" s="1">
        <v>83</v>
      </c>
      <c r="Y87" s="208">
        <v>11</v>
      </c>
    </row>
    <row r="88" spans="1:25" x14ac:dyDescent="0.35">
      <c r="A88" s="323"/>
      <c r="B88" s="331"/>
      <c r="C88" s="154">
        <v>85</v>
      </c>
      <c r="D88" s="87" t="s">
        <v>221</v>
      </c>
      <c r="E88" s="164" t="s">
        <v>229</v>
      </c>
      <c r="F88" s="56">
        <v>2004</v>
      </c>
      <c r="G88" s="302"/>
      <c r="H88" s="159"/>
      <c r="I88" s="69"/>
      <c r="J88" s="69"/>
      <c r="K88" s="69"/>
      <c r="L88" s="69"/>
      <c r="M88" s="123">
        <v>83</v>
      </c>
      <c r="N88" s="123"/>
      <c r="O88" s="69"/>
      <c r="P88" s="69"/>
      <c r="Q88" s="33"/>
      <c r="R88" s="33"/>
      <c r="S88" s="160"/>
      <c r="T88" s="190">
        <f t="shared" si="10"/>
        <v>83</v>
      </c>
      <c r="U88" s="56">
        <f>T88-S88-R88-I88-H88</f>
        <v>83</v>
      </c>
      <c r="V88" s="203"/>
      <c r="X88" s="1">
        <v>84</v>
      </c>
      <c r="Y88" s="208">
        <v>10</v>
      </c>
    </row>
    <row r="89" spans="1:25" ht="16" thickBot="1" x14ac:dyDescent="0.4">
      <c r="A89" s="324"/>
      <c r="B89" s="332"/>
      <c r="C89" s="155">
        <v>86</v>
      </c>
      <c r="D89" s="156" t="s">
        <v>225</v>
      </c>
      <c r="E89" s="105" t="s">
        <v>224</v>
      </c>
      <c r="F89" s="61">
        <v>2002</v>
      </c>
      <c r="G89" s="303"/>
      <c r="H89" s="46"/>
      <c r="I89" s="47"/>
      <c r="J89" s="47"/>
      <c r="K89" s="47"/>
      <c r="L89" s="47"/>
      <c r="M89" s="47"/>
      <c r="N89" s="47"/>
      <c r="O89" s="47"/>
      <c r="P89" s="47"/>
      <c r="Q89" s="152"/>
      <c r="R89" s="152"/>
      <c r="S89" s="161"/>
      <c r="T89" s="157">
        <f t="shared" ref="T89" si="11">SUM(H89:S89)</f>
        <v>0</v>
      </c>
      <c r="U89" s="225"/>
      <c r="V89" s="202"/>
      <c r="X89" s="1">
        <v>85</v>
      </c>
      <c r="Y89" s="208">
        <v>9</v>
      </c>
    </row>
    <row r="90" spans="1:25" ht="15.75" customHeight="1" x14ac:dyDescent="0.35">
      <c r="A90" s="292">
        <v>24</v>
      </c>
      <c r="B90" s="333" t="s">
        <v>260</v>
      </c>
      <c r="C90" s="21">
        <v>87</v>
      </c>
      <c r="D90" s="20" t="s">
        <v>110</v>
      </c>
      <c r="E90" s="146" t="s">
        <v>43</v>
      </c>
      <c r="F90" s="52">
        <v>2012</v>
      </c>
      <c r="G90" s="310">
        <f>SUM(T90:T92)</f>
        <v>169</v>
      </c>
      <c r="H90" s="41"/>
      <c r="I90" s="43"/>
      <c r="J90" s="43"/>
      <c r="K90" s="43"/>
      <c r="L90" s="43"/>
      <c r="M90" s="43"/>
      <c r="N90" s="43"/>
      <c r="O90" s="43">
        <v>44</v>
      </c>
      <c r="P90" s="43">
        <v>29</v>
      </c>
      <c r="Q90" s="43">
        <v>44</v>
      </c>
      <c r="R90" s="43">
        <v>26</v>
      </c>
      <c r="S90" s="158"/>
      <c r="T90" s="222">
        <f>SUM(H90:S90)</f>
        <v>143</v>
      </c>
      <c r="U90" s="52">
        <f>T90-K90-J90-I90-H90</f>
        <v>143</v>
      </c>
      <c r="X90" s="1">
        <v>86</v>
      </c>
      <c r="Y90" s="208">
        <v>8</v>
      </c>
    </row>
    <row r="91" spans="1:25" ht="15.75" customHeight="1" x14ac:dyDescent="0.35">
      <c r="A91" s="293"/>
      <c r="B91" s="334"/>
      <c r="C91" s="24">
        <v>88</v>
      </c>
      <c r="D91" s="72" t="s">
        <v>118</v>
      </c>
      <c r="E91" s="147" t="s">
        <v>45</v>
      </c>
      <c r="F91" s="56">
        <v>2011</v>
      </c>
      <c r="G91" s="311"/>
      <c r="H91" s="199"/>
      <c r="I91" s="123"/>
      <c r="J91" s="123"/>
      <c r="K91" s="123">
        <v>26</v>
      </c>
      <c r="L91" s="123"/>
      <c r="M91" s="123"/>
      <c r="N91" s="123"/>
      <c r="O91" s="69"/>
      <c r="P91" s="69"/>
      <c r="Q91" s="69"/>
      <c r="R91" s="33"/>
      <c r="S91" s="160"/>
      <c r="T91" s="63">
        <f>SUM(H91:S91)</f>
        <v>26</v>
      </c>
      <c r="U91" s="56">
        <f>T91-S91-R91-I91-H91</f>
        <v>26</v>
      </c>
      <c r="X91" s="1">
        <v>87</v>
      </c>
      <c r="Y91" s="208">
        <v>7</v>
      </c>
    </row>
    <row r="92" spans="1:25" ht="16.5" customHeight="1" thickBot="1" x14ac:dyDescent="0.4">
      <c r="A92" s="294"/>
      <c r="B92" s="335"/>
      <c r="C92" s="29">
        <v>89</v>
      </c>
      <c r="D92" s="126" t="s">
        <v>112</v>
      </c>
      <c r="E92" s="144" t="s">
        <v>261</v>
      </c>
      <c r="F92" s="61">
        <v>2012</v>
      </c>
      <c r="G92" s="312"/>
      <c r="H92" s="65"/>
      <c r="I92" s="58"/>
      <c r="J92" s="58"/>
      <c r="K92" s="58"/>
      <c r="L92" s="58"/>
      <c r="M92" s="58"/>
      <c r="N92" s="58"/>
      <c r="O92" s="58"/>
      <c r="P92" s="58"/>
      <c r="Q92" s="59"/>
      <c r="R92" s="59"/>
      <c r="S92" s="60"/>
      <c r="T92" s="61">
        <f t="shared" ref="T92" si="12">SUM(H92:S92)</f>
        <v>0</v>
      </c>
      <c r="U92" s="61">
        <f>T92-S92-R92-I92-H92</f>
        <v>0</v>
      </c>
      <c r="X92" s="1">
        <v>88</v>
      </c>
      <c r="Y92" s="208">
        <v>6</v>
      </c>
    </row>
    <row r="93" spans="1:25" ht="15.75" customHeight="1" x14ac:dyDescent="0.35">
      <c r="X93" s="1">
        <v>89</v>
      </c>
      <c r="Y93" s="208">
        <v>5</v>
      </c>
    </row>
    <row r="94" spans="1:25" ht="15.75" customHeight="1" x14ac:dyDescent="0.35">
      <c r="X94" s="1">
        <v>90</v>
      </c>
      <c r="Y94" s="208">
        <v>4</v>
      </c>
    </row>
    <row r="95" spans="1:25" ht="16.5" customHeight="1" x14ac:dyDescent="0.35">
      <c r="X95" s="1">
        <v>91</v>
      </c>
      <c r="Y95" s="208">
        <v>3</v>
      </c>
    </row>
    <row r="96" spans="1:25" ht="16.5" customHeight="1" x14ac:dyDescent="0.35">
      <c r="X96" s="1">
        <v>92</v>
      </c>
      <c r="Y96" s="208">
        <v>2</v>
      </c>
    </row>
    <row r="97" spans="4:25" ht="16.5" customHeight="1" x14ac:dyDescent="0.35">
      <c r="X97" s="1">
        <v>93</v>
      </c>
      <c r="Y97" s="208">
        <v>1</v>
      </c>
    </row>
    <row r="98" spans="4:25" ht="16.5" customHeight="1" x14ac:dyDescent="0.35"/>
    <row r="99" spans="4:25" ht="16.5" customHeight="1" x14ac:dyDescent="0.35"/>
    <row r="107" spans="4:25" x14ac:dyDescent="0.35">
      <c r="D107" s="83"/>
      <c r="E107" s="202"/>
      <c r="F107" s="203"/>
      <c r="G107" s="204"/>
      <c r="H107" s="203"/>
      <c r="I107" s="203"/>
      <c r="J107" s="203"/>
      <c r="K107" s="203"/>
      <c r="L107" s="203"/>
      <c r="M107" s="205"/>
      <c r="N107" s="203"/>
      <c r="O107" s="203"/>
      <c r="P107" s="203"/>
      <c r="Q107" s="206"/>
      <c r="R107" s="206"/>
      <c r="S107" s="206"/>
      <c r="T107" s="203"/>
    </row>
    <row r="110" spans="4:25" ht="15.75" customHeight="1" x14ac:dyDescent="0.35"/>
    <row r="111" spans="4:25" ht="15.75" customHeight="1" x14ac:dyDescent="0.35"/>
    <row r="112" spans="4:25" ht="15.75" customHeight="1" x14ac:dyDescent="0.35"/>
    <row r="113" ht="16.5" customHeight="1" x14ac:dyDescent="0.35"/>
    <row r="125" ht="15" customHeight="1" x14ac:dyDescent="0.35"/>
    <row r="126" ht="15" customHeight="1" x14ac:dyDescent="0.35"/>
    <row r="127" ht="1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8.75" customHeight="1" x14ac:dyDescent="0.35"/>
    <row r="140" ht="15.75" customHeight="1" x14ac:dyDescent="0.35"/>
    <row r="141" ht="15.75" customHeight="1" x14ac:dyDescent="0.35"/>
    <row r="158" spans="3:20" x14ac:dyDescent="0.35">
      <c r="C158" s="40">
        <v>85</v>
      </c>
      <c r="D158" s="31" t="s">
        <v>74</v>
      </c>
      <c r="E158" s="34"/>
      <c r="F158" s="32"/>
      <c r="G158" s="116"/>
      <c r="H158" s="69">
        <v>100</v>
      </c>
      <c r="I158" s="69">
        <v>75</v>
      </c>
      <c r="J158" s="69">
        <v>83</v>
      </c>
      <c r="K158" s="69">
        <v>79</v>
      </c>
      <c r="L158" s="69"/>
      <c r="M158" s="69"/>
      <c r="N158" s="69"/>
      <c r="O158" s="69"/>
      <c r="P158" s="69"/>
      <c r="Q158" s="33"/>
      <c r="R158" s="33"/>
      <c r="S158" s="33"/>
      <c r="T158" s="55">
        <f t="shared" ref="T158:T167" si="13">SUM(H158:S158)</f>
        <v>337</v>
      </c>
    </row>
    <row r="159" spans="3:20" x14ac:dyDescent="0.35">
      <c r="C159" s="40">
        <v>86</v>
      </c>
      <c r="D159" s="31" t="s">
        <v>76</v>
      </c>
      <c r="E159" s="34"/>
      <c r="F159" s="32"/>
      <c r="G159" s="116"/>
      <c r="H159" s="69">
        <v>72</v>
      </c>
      <c r="I159" s="69">
        <v>74</v>
      </c>
      <c r="J159" s="69">
        <v>81</v>
      </c>
      <c r="K159" s="69">
        <v>81</v>
      </c>
      <c r="L159" s="69"/>
      <c r="M159" s="69"/>
      <c r="N159" s="69"/>
      <c r="O159" s="69"/>
      <c r="P159" s="69"/>
      <c r="Q159" s="33"/>
      <c r="R159" s="33"/>
      <c r="S159" s="33"/>
      <c r="T159" s="55">
        <f t="shared" si="13"/>
        <v>308</v>
      </c>
    </row>
    <row r="160" spans="3:20" x14ac:dyDescent="0.35">
      <c r="C160" s="40">
        <v>87</v>
      </c>
      <c r="D160" s="31" t="s">
        <v>78</v>
      </c>
      <c r="E160" s="34"/>
      <c r="F160" s="32"/>
      <c r="G160" s="116"/>
      <c r="H160" s="69">
        <v>68</v>
      </c>
      <c r="I160" s="69">
        <v>64</v>
      </c>
      <c r="J160" s="69">
        <v>51</v>
      </c>
      <c r="K160" s="69"/>
      <c r="L160" s="69"/>
      <c r="M160" s="69"/>
      <c r="N160" s="69"/>
      <c r="O160" s="69"/>
      <c r="P160" s="69"/>
      <c r="Q160" s="33"/>
      <c r="R160" s="33"/>
      <c r="S160" s="33"/>
      <c r="T160" s="55">
        <f t="shared" si="13"/>
        <v>183</v>
      </c>
    </row>
    <row r="161" spans="3:20" x14ac:dyDescent="0.35">
      <c r="C161" s="40">
        <v>88</v>
      </c>
      <c r="D161" s="31" t="s">
        <v>81</v>
      </c>
      <c r="E161" s="34"/>
      <c r="F161" s="32"/>
      <c r="G161" s="116"/>
      <c r="H161" s="69"/>
      <c r="I161" s="69">
        <v>63</v>
      </c>
      <c r="J161" s="69">
        <v>56</v>
      </c>
      <c r="K161" s="69">
        <v>39</v>
      </c>
      <c r="L161" s="69"/>
      <c r="M161" s="69"/>
      <c r="N161" s="69"/>
      <c r="O161" s="69"/>
      <c r="P161" s="69"/>
      <c r="Q161" s="33"/>
      <c r="R161" s="33"/>
      <c r="S161" s="33"/>
      <c r="T161" s="55">
        <f t="shared" si="13"/>
        <v>158</v>
      </c>
    </row>
    <row r="162" spans="3:20" x14ac:dyDescent="0.35">
      <c r="C162" s="40">
        <v>89</v>
      </c>
      <c r="D162" s="31" t="s">
        <v>89</v>
      </c>
      <c r="E162" s="34"/>
      <c r="F162" s="32">
        <v>2007</v>
      </c>
      <c r="G162" s="116"/>
      <c r="H162" s="69"/>
      <c r="I162" s="69">
        <v>57</v>
      </c>
      <c r="J162" s="69"/>
      <c r="K162" s="69">
        <v>44</v>
      </c>
      <c r="L162" s="69"/>
      <c r="M162" s="69"/>
      <c r="N162" s="69"/>
      <c r="O162" s="69"/>
      <c r="P162" s="69"/>
      <c r="Q162" s="33"/>
      <c r="R162" s="33"/>
      <c r="S162" s="33"/>
      <c r="T162" s="55">
        <f t="shared" si="13"/>
        <v>101</v>
      </c>
    </row>
    <row r="163" spans="3:20" x14ac:dyDescent="0.35">
      <c r="C163" s="40">
        <v>90</v>
      </c>
      <c r="D163" s="31" t="s">
        <v>90</v>
      </c>
      <c r="E163" s="34"/>
      <c r="F163" s="32">
        <v>2011</v>
      </c>
      <c r="G163" s="116"/>
      <c r="H163" s="69"/>
      <c r="I163" s="69">
        <v>56</v>
      </c>
      <c r="J163" s="69"/>
      <c r="K163" s="69">
        <v>25</v>
      </c>
      <c r="L163" s="69"/>
      <c r="M163" s="69"/>
      <c r="N163" s="69"/>
      <c r="O163" s="69"/>
      <c r="P163" s="69"/>
      <c r="Q163" s="33"/>
      <c r="R163" s="33"/>
      <c r="S163" s="33"/>
      <c r="T163" s="55">
        <f t="shared" si="13"/>
        <v>81</v>
      </c>
    </row>
    <row r="164" spans="3:20" x14ac:dyDescent="0.35">
      <c r="C164" s="40">
        <v>91</v>
      </c>
      <c r="D164" s="31" t="s">
        <v>84</v>
      </c>
      <c r="E164" s="34"/>
      <c r="F164" s="32"/>
      <c r="G164" s="116"/>
      <c r="H164" s="69"/>
      <c r="I164" s="69"/>
      <c r="J164" s="69">
        <v>76</v>
      </c>
      <c r="K164" s="69"/>
      <c r="L164" s="69"/>
      <c r="M164" s="69"/>
      <c r="N164" s="69"/>
      <c r="O164" s="69"/>
      <c r="P164" s="69"/>
      <c r="Q164" s="33"/>
      <c r="R164" s="33"/>
      <c r="S164" s="33"/>
      <c r="T164" s="55">
        <f t="shared" si="13"/>
        <v>76</v>
      </c>
    </row>
    <row r="165" spans="3:20" x14ac:dyDescent="0.35">
      <c r="C165" s="40">
        <v>92</v>
      </c>
      <c r="D165" s="31" t="s">
        <v>86</v>
      </c>
      <c r="E165" s="34"/>
      <c r="F165" s="32"/>
      <c r="G165" s="116"/>
      <c r="H165" s="69"/>
      <c r="I165" s="69"/>
      <c r="J165" s="69">
        <v>59</v>
      </c>
      <c r="K165" s="69"/>
      <c r="L165" s="69"/>
      <c r="M165" s="69"/>
      <c r="N165" s="69"/>
      <c r="O165" s="69"/>
      <c r="P165" s="69"/>
      <c r="Q165" s="33"/>
      <c r="R165" s="33"/>
      <c r="S165" s="33"/>
      <c r="T165" s="55">
        <f t="shared" si="13"/>
        <v>59</v>
      </c>
    </row>
    <row r="166" spans="3:20" x14ac:dyDescent="0.35">
      <c r="C166" s="40">
        <v>93</v>
      </c>
      <c r="D166" s="31" t="s">
        <v>93</v>
      </c>
      <c r="E166" s="33" t="s">
        <v>94</v>
      </c>
      <c r="F166" s="32"/>
      <c r="G166" s="116"/>
      <c r="H166" s="69"/>
      <c r="I166" s="69"/>
      <c r="J166" s="69">
        <v>48</v>
      </c>
      <c r="K166" s="69"/>
      <c r="L166" s="69"/>
      <c r="M166" s="69"/>
      <c r="N166" s="69"/>
      <c r="O166" s="69"/>
      <c r="P166" s="69"/>
      <c r="Q166" s="33"/>
      <c r="R166" s="33"/>
      <c r="S166" s="33"/>
      <c r="T166" s="55">
        <f t="shared" si="13"/>
        <v>48</v>
      </c>
    </row>
    <row r="167" spans="3:20" x14ac:dyDescent="0.35">
      <c r="C167" s="40">
        <v>94</v>
      </c>
      <c r="D167" s="93" t="s">
        <v>154</v>
      </c>
      <c r="E167" s="32" t="s">
        <v>155</v>
      </c>
      <c r="F167" s="32"/>
      <c r="G167" s="116"/>
      <c r="H167" s="69"/>
      <c r="I167" s="69"/>
      <c r="J167" s="69"/>
      <c r="K167" s="69">
        <v>40</v>
      </c>
      <c r="L167" s="69"/>
      <c r="M167" s="69"/>
      <c r="N167" s="69"/>
      <c r="O167" s="69"/>
      <c r="P167" s="69"/>
      <c r="Q167" s="33"/>
      <c r="R167" s="33"/>
      <c r="S167" s="33"/>
      <c r="T167" s="55">
        <f t="shared" si="13"/>
        <v>40</v>
      </c>
    </row>
    <row r="168" spans="3:20" x14ac:dyDescent="0.35">
      <c r="C168" s="69"/>
    </row>
    <row r="170" spans="3:20" x14ac:dyDescent="0.35">
      <c r="E170" s="2" t="s">
        <v>156</v>
      </c>
      <c r="H170" s="1">
        <v>37</v>
      </c>
      <c r="I170" s="1">
        <v>42</v>
      </c>
      <c r="J170" s="1">
        <v>51</v>
      </c>
      <c r="K170" s="1">
        <v>70</v>
      </c>
    </row>
  </sheetData>
  <sortState ref="D76:U78">
    <sortCondition descending="1" ref="U76:U78"/>
  </sortState>
  <mergeCells count="73">
    <mergeCell ref="G90:G92"/>
    <mergeCell ref="B86:B89"/>
    <mergeCell ref="A86:A89"/>
    <mergeCell ref="G86:G89"/>
    <mergeCell ref="A83:A85"/>
    <mergeCell ref="B83:B85"/>
    <mergeCell ref="G83:G85"/>
    <mergeCell ref="A90:A92"/>
    <mergeCell ref="B90:B92"/>
    <mergeCell ref="C3:F3"/>
    <mergeCell ref="B24:B27"/>
    <mergeCell ref="A31:A33"/>
    <mergeCell ref="B31:B33"/>
    <mergeCell ref="A4:A7"/>
    <mergeCell ref="B4:B7"/>
    <mergeCell ref="A12:A15"/>
    <mergeCell ref="B12:B15"/>
    <mergeCell ref="A8:A11"/>
    <mergeCell ref="B8:B11"/>
    <mergeCell ref="A34:A37"/>
    <mergeCell ref="B34:B37"/>
    <mergeCell ref="A16:A19"/>
    <mergeCell ref="A24:A27"/>
    <mergeCell ref="B16:B19"/>
    <mergeCell ref="A28:A30"/>
    <mergeCell ref="B28:B30"/>
    <mergeCell ref="A20:A23"/>
    <mergeCell ref="B20:B23"/>
    <mergeCell ref="A49:A52"/>
    <mergeCell ref="B49:B52"/>
    <mergeCell ref="G61:G63"/>
    <mergeCell ref="B45:B48"/>
    <mergeCell ref="G45:G48"/>
    <mergeCell ref="A45:A48"/>
    <mergeCell ref="A61:A63"/>
    <mergeCell ref="B61:B63"/>
    <mergeCell ref="B38:B41"/>
    <mergeCell ref="G4:G7"/>
    <mergeCell ref="G12:G15"/>
    <mergeCell ref="G24:G27"/>
    <mergeCell ref="G72:G75"/>
    <mergeCell ref="A76:A78"/>
    <mergeCell ref="B76:B78"/>
    <mergeCell ref="G76:G78"/>
    <mergeCell ref="G42:G44"/>
    <mergeCell ref="G38:G41"/>
    <mergeCell ref="G49:G52"/>
    <mergeCell ref="A64:A67"/>
    <mergeCell ref="B64:B67"/>
    <mergeCell ref="G53:G56"/>
    <mergeCell ref="A68:A71"/>
    <mergeCell ref="B68:B71"/>
    <mergeCell ref="A53:A56"/>
    <mergeCell ref="B53:B56"/>
    <mergeCell ref="A42:A44"/>
    <mergeCell ref="B42:B44"/>
    <mergeCell ref="A38:A41"/>
    <mergeCell ref="A79:A82"/>
    <mergeCell ref="B79:B82"/>
    <mergeCell ref="G31:G33"/>
    <mergeCell ref="G20:G23"/>
    <mergeCell ref="G8:G11"/>
    <mergeCell ref="G79:G82"/>
    <mergeCell ref="G64:G67"/>
    <mergeCell ref="G68:G71"/>
    <mergeCell ref="G34:G37"/>
    <mergeCell ref="G16:G19"/>
    <mergeCell ref="G28:G30"/>
    <mergeCell ref="A57:A60"/>
    <mergeCell ref="B57:B60"/>
    <mergeCell ref="A72:A75"/>
    <mergeCell ref="B72:B75"/>
    <mergeCell ref="G57:G60"/>
  </mergeCells>
  <hyperlinks>
    <hyperlink ref="D36" r:id="rId1" display="https://www.vint.ee/kasutaja-profiil/?user=5093"/>
    <hyperlink ref="D84" r:id="rId2" display="https://www.vint.ee/kasutaja-profiil/?user=75956"/>
    <hyperlink ref="D85" r:id="rId3" display="https://www.vint.ee/kasutaja-profiil/?user=42440"/>
    <hyperlink ref="D158" r:id="rId4" display="https://www.vint.ee/kasutaja-profiil/?user=74583"/>
    <hyperlink ref="D76" r:id="rId5" display="https://www.vint.ee/kasutaja-profiil/?user=32972"/>
    <hyperlink ref="D34" r:id="rId6" display="https://www.vint.ee/kasutaja-profiil/?user=54593"/>
    <hyperlink ref="D159" r:id="rId7" display="https://www.vint.ee/kasutaja-profiil/?user=15489"/>
    <hyperlink ref="D17" r:id="rId8" display="https://www.vint.ee/kasutaja-profiil/?user=45906"/>
    <hyperlink ref="D16" r:id="rId9" display="https://www.vint.ee/kasutaja-profiil/?user=733"/>
    <hyperlink ref="D18" r:id="rId10" display="https://www.vint.ee/kasutaja-profiil/?user=50982"/>
    <hyperlink ref="D35" r:id="rId11" display="https://www.vint.ee/kasutaja-profiil/?user=57993"/>
    <hyperlink ref="D28" r:id="rId12" display="https://www.vint.ee/kasutaja-profiil/?user=41624"/>
    <hyperlink ref="D29" r:id="rId13" display="https://www.vint.ee/kasutaja-profiil/?user=22737"/>
    <hyperlink ref="D23" r:id="rId14" display="https://www.vint.ee/kasutaja-profiil/?user=76176"/>
    <hyperlink ref="D21" r:id="rId15" display="https://www.vint.ee/kasutaja-profiil/?user=76404"/>
    <hyperlink ref="D164" r:id="rId16" display="https://www.vint.ee/kasutaja-profiil/?user=24525"/>
    <hyperlink ref="D22" r:id="rId17" display="https://www.vint.ee/kasutaja-profiil/?user=76399"/>
    <hyperlink ref="D11" r:id="rId18" display="https://www.vint.ee/kasutaja-profiil/?user=74549"/>
    <hyperlink ref="D9" r:id="rId19" display="https://www.vint.ee/kasutaja-profiil/?user=74537"/>
    <hyperlink ref="D165" r:id="rId20" display="https://www.vint.ee/kasutaja-profiil/?user=76432"/>
    <hyperlink ref="D61" r:id="rId21" display="https://www.vint.ee/kasutaja-profiil/?user=50797"/>
    <hyperlink ref="D161" r:id="rId22" display="https://www.vint.ee/kasutaja-profiil/?user=70657"/>
    <hyperlink ref="D30" r:id="rId23" display="https://www.vint.ee/kasutaja-profiil/?user=22457"/>
    <hyperlink ref="D58" r:id="rId24" display="https://www.vint.ee/kasutaja-profiil/?user=74581"/>
    <hyperlink ref="D160" r:id="rId25" display="https://www.vint.ee/kasutaja-profiil/?user=76332"/>
    <hyperlink ref="D57" r:id="rId26" display="https://www.vint.ee/kasutaja-profiil/?user=73948"/>
    <hyperlink ref="D166" r:id="rId27" display="https://www.vint.ee/kasutaja-profiil/?user=63637"/>
    <hyperlink ref="D42" r:id="rId28" display="https://www.vint.ee/kasutaja-profiil/?user=76177"/>
    <hyperlink ref="D44" r:id="rId29" display="https://www.vint.ee/kasutaja-profiil/?user=76389"/>
    <hyperlink ref="D83" r:id="rId30" display="https://www.vint.ee/kasutaja-profiil/?user=46349"/>
    <hyperlink ref="D62" r:id="rId31" display="https://www.vint.ee/kasutaja-profiil/?user=70302"/>
    <hyperlink ref="D163" r:id="rId32" display="https://www.vint.ee/kasutaja-profiil/?user=73302"/>
    <hyperlink ref="D162" r:id="rId33" display="https://www.vint.ee/kasutaja-profiil/?user=75415"/>
    <hyperlink ref="D5" r:id="rId34" display="https://www.vint.ee/kasutaja-profiil/?user=24780"/>
    <hyperlink ref="D6" r:id="rId35" display="https://www.vint.ee/kasutaja-profiil/?user=33271"/>
    <hyperlink ref="D7" r:id="rId36" display="https://www.vint.ee/kasutaja-profiil/?user=33277"/>
    <hyperlink ref="D12" r:id="rId37" display="https://www.vint.ee/kasutaja-profiil/?user=46594"/>
    <hyperlink ref="D13" r:id="rId38" display="https://www.vint.ee/kasutaja-profiil/?user=33863"/>
    <hyperlink ref="D15" r:id="rId39" display="https://www.vint.ee/kasutaja-profiil/?user=76368"/>
    <hyperlink ref="D14" r:id="rId40" display="https://www.vint.ee/kasutaja-profiil/?user=76363"/>
    <hyperlink ref="D25" r:id="rId41" display="https://www.vint.ee/kasutaja-profiil/?user=76364"/>
    <hyperlink ref="D24" r:id="rId42" display="https://www.vint.ee/kasutaja-profiil/?user=76365"/>
    <hyperlink ref="D26" r:id="rId43" display="https://www.vint.ee/kasutaja-profiil/?user=76366"/>
    <hyperlink ref="D38" r:id="rId44" display="https://www.vint.ee/kasutaja-profiil/?user=18524"/>
    <hyperlink ref="D39" r:id="rId45" display="https://www.vint.ee/kasutaja-profiil/?user=74312"/>
    <hyperlink ref="D10" r:id="rId46" display="https://www.vint.ee/kasutaja-profiil/?user=74563"/>
    <hyperlink ref="D19" r:id="rId47" display="https://www.vint.ee/kasutaja-profiil/?user=15411"/>
    <hyperlink ref="D50" r:id="rId48" display="https://www.vint.ee/kasutaja-profiil/?user=73945"/>
    <hyperlink ref="D68" r:id="rId49" display="https://www.vint.ee/kasutaja-profiil/?user=73933"/>
    <hyperlink ref="D72" r:id="rId50" display="https://www.vint.ee/kasutaja-profiil/?user=73953"/>
    <hyperlink ref="D75" r:id="rId51" display="https://www.vint.ee/kasutaja-profiil/?user=74322"/>
    <hyperlink ref="D73" r:id="rId52" display="https://www.vint.ee/kasutaja-profiil/?user=73955"/>
    <hyperlink ref="D86" r:id="rId53" display="https://www.vint.ee/kasutaja-profiil/?user=76456"/>
    <hyperlink ref="D87" r:id="rId54" display="https://www.vint.ee/kasutaja-profiil/?user=76458"/>
    <hyperlink ref="D70" r:id="rId55" display="https://www.vint.ee/kasutaja-profiil/?user=73934"/>
  </hyperlinks>
  <pageMargins left="0.7" right="0.7" top="0.75" bottom="0.75" header="0.3" footer="0.3"/>
  <pageSetup paperSize="9" orientation="portrait" horizontalDpi="0" verticalDpi="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workbookViewId="0">
      <selection activeCell="S7" sqref="S7"/>
    </sheetView>
  </sheetViews>
  <sheetFormatPr defaultRowHeight="15.5" x14ac:dyDescent="0.35"/>
  <cols>
    <col min="1" max="1" width="4.26953125" style="1" customWidth="1"/>
    <col min="2" max="2" width="14.26953125" bestFit="1" customWidth="1"/>
    <col min="3" max="3" width="22.1796875" style="2" bestFit="1" customWidth="1"/>
    <col min="4" max="4" width="7.7265625" style="114" customWidth="1"/>
    <col min="5" max="5" width="6.1796875" style="1" bestFit="1" customWidth="1"/>
    <col min="6" max="6" width="8.1796875" style="1" bestFit="1" customWidth="1"/>
    <col min="7" max="7" width="6.1796875" style="1" bestFit="1" customWidth="1"/>
    <col min="8" max="8" width="8.1796875" style="1" bestFit="1" customWidth="1"/>
    <col min="9" max="9" width="6.1796875" style="1" bestFit="1" customWidth="1"/>
    <col min="10" max="10" width="8.1796875" style="1" bestFit="1" customWidth="1"/>
    <col min="11" max="11" width="6.1796875" style="1" bestFit="1" customWidth="1"/>
    <col min="12" max="12" width="8.1796875" style="1" bestFit="1" customWidth="1"/>
    <col min="13" max="13" width="5.7265625" style="1" bestFit="1" customWidth="1"/>
    <col min="14" max="14" width="8.1796875" style="1" bestFit="1" customWidth="1"/>
    <col min="15" max="15" width="5.7265625" bestFit="1" customWidth="1"/>
    <col min="16" max="16" width="8.1796875" bestFit="1" customWidth="1"/>
    <col min="17" max="17" width="10" style="1" customWidth="1"/>
    <col min="18" max="19" width="9.1796875" style="1"/>
  </cols>
  <sheetData>
    <row r="1" spans="1:22" ht="18.5" thickBot="1" x14ac:dyDescent="0.45">
      <c r="A1" s="106"/>
      <c r="B1" s="106"/>
      <c r="C1" s="132"/>
      <c r="D1" s="113"/>
    </row>
    <row r="2" spans="1:22" x14ac:dyDescent="0.35">
      <c r="E2" s="41" t="s">
        <v>121</v>
      </c>
      <c r="F2" s="42" t="s">
        <v>122</v>
      </c>
      <c r="G2" s="43" t="s">
        <v>123</v>
      </c>
      <c r="H2" s="43" t="s">
        <v>124</v>
      </c>
      <c r="I2" s="43" t="s">
        <v>125</v>
      </c>
      <c r="J2" s="43" t="s">
        <v>126</v>
      </c>
      <c r="K2" s="43" t="s">
        <v>127</v>
      </c>
      <c r="L2" s="43" t="s">
        <v>128</v>
      </c>
      <c r="M2" s="43" t="s">
        <v>129</v>
      </c>
      <c r="N2" s="43" t="s">
        <v>130</v>
      </c>
      <c r="O2" s="43" t="s">
        <v>131</v>
      </c>
      <c r="P2" s="44" t="s">
        <v>132</v>
      </c>
      <c r="Q2" s="220" t="s">
        <v>196</v>
      </c>
      <c r="R2" s="45" t="s">
        <v>266</v>
      </c>
      <c r="S2" s="201"/>
    </row>
    <row r="3" spans="1:22" ht="15" thickBot="1" x14ac:dyDescent="0.4">
      <c r="A3" s="329"/>
      <c r="B3" s="329"/>
      <c r="C3" s="329"/>
      <c r="D3" s="329"/>
      <c r="E3" s="82" t="s">
        <v>194</v>
      </c>
      <c r="F3" s="79" t="s">
        <v>195</v>
      </c>
      <c r="G3" s="79" t="s">
        <v>194</v>
      </c>
      <c r="H3" s="79" t="s">
        <v>195</v>
      </c>
      <c r="I3" s="79" t="s">
        <v>194</v>
      </c>
      <c r="J3" s="79" t="s">
        <v>195</v>
      </c>
      <c r="K3" s="79" t="s">
        <v>194</v>
      </c>
      <c r="L3" s="79" t="s">
        <v>195</v>
      </c>
      <c r="M3" s="79" t="s">
        <v>194</v>
      </c>
      <c r="N3" s="79" t="s">
        <v>195</v>
      </c>
      <c r="O3" s="79" t="s">
        <v>194</v>
      </c>
      <c r="P3" s="79" t="s">
        <v>195</v>
      </c>
      <c r="Q3" s="221" t="s">
        <v>192</v>
      </c>
      <c r="R3" s="48" t="s">
        <v>267</v>
      </c>
      <c r="S3" s="201"/>
    </row>
    <row r="4" spans="1:22" ht="15.75" customHeight="1" x14ac:dyDescent="0.35">
      <c r="A4" s="3">
        <v>1</v>
      </c>
      <c r="B4" s="261" t="s">
        <v>74</v>
      </c>
      <c r="C4" s="218"/>
      <c r="D4" s="222"/>
      <c r="E4" s="41">
        <v>100</v>
      </c>
      <c r="F4" s="219">
        <v>75</v>
      </c>
      <c r="G4" s="43">
        <v>83</v>
      </c>
      <c r="H4" s="219">
        <v>79</v>
      </c>
      <c r="I4" s="219">
        <v>80</v>
      </c>
      <c r="J4" s="150">
        <v>81</v>
      </c>
      <c r="K4" s="150">
        <v>85</v>
      </c>
      <c r="L4" s="43">
        <v>100</v>
      </c>
      <c r="M4" s="43">
        <v>92</v>
      </c>
      <c r="N4" s="43">
        <v>100</v>
      </c>
      <c r="O4" s="43">
        <v>83</v>
      </c>
      <c r="P4" s="158"/>
      <c r="Q4" s="222">
        <f t="shared" ref="Q4:Q35" si="0">SUM(E4:P4)</f>
        <v>958</v>
      </c>
      <c r="R4" s="52">
        <f>Q4-P4-I4-H4-F4</f>
        <v>724</v>
      </c>
      <c r="S4" s="203"/>
      <c r="U4" s="201" t="s">
        <v>251</v>
      </c>
      <c r="V4" s="201" t="s">
        <v>192</v>
      </c>
    </row>
    <row r="5" spans="1:22" ht="15.75" customHeight="1" x14ac:dyDescent="0.35">
      <c r="A5" s="6">
        <v>2</v>
      </c>
      <c r="B5" s="179" t="s">
        <v>0</v>
      </c>
      <c r="C5" s="36" t="s">
        <v>172</v>
      </c>
      <c r="D5" s="192">
        <v>2006</v>
      </c>
      <c r="E5" s="54">
        <v>89</v>
      </c>
      <c r="F5" s="55">
        <v>92</v>
      </c>
      <c r="G5" s="55">
        <v>88</v>
      </c>
      <c r="H5" s="214">
        <v>84</v>
      </c>
      <c r="I5" s="76">
        <v>90</v>
      </c>
      <c r="J5" s="214">
        <v>79</v>
      </c>
      <c r="K5" s="214">
        <v>81</v>
      </c>
      <c r="L5" s="55">
        <v>92</v>
      </c>
      <c r="M5" s="55">
        <v>88</v>
      </c>
      <c r="N5" s="55">
        <v>87</v>
      </c>
      <c r="O5" s="55">
        <v>89</v>
      </c>
      <c r="P5" s="36"/>
      <c r="Q5" s="190">
        <f t="shared" si="0"/>
        <v>959</v>
      </c>
      <c r="R5" s="56">
        <f>Q5-P5-H5-K5-J5</f>
        <v>715</v>
      </c>
      <c r="S5" s="203"/>
      <c r="U5" s="1">
        <v>1</v>
      </c>
      <c r="V5" s="291">
        <v>100</v>
      </c>
    </row>
    <row r="6" spans="1:22" ht="15.75" customHeight="1" x14ac:dyDescent="0.35">
      <c r="A6" s="6">
        <v>3</v>
      </c>
      <c r="B6" s="173" t="s">
        <v>73</v>
      </c>
      <c r="C6" s="171" t="s">
        <v>233</v>
      </c>
      <c r="D6" s="193"/>
      <c r="E6" s="159">
        <v>85</v>
      </c>
      <c r="F6" s="69">
        <v>95</v>
      </c>
      <c r="G6" s="69">
        <v>92</v>
      </c>
      <c r="H6" s="69">
        <v>95</v>
      </c>
      <c r="I6" s="213">
        <v>83</v>
      </c>
      <c r="J6" s="213"/>
      <c r="K6" s="123">
        <v>84</v>
      </c>
      <c r="L6" s="69">
        <v>86</v>
      </c>
      <c r="M6" s="69">
        <v>89</v>
      </c>
      <c r="N6" s="213">
        <v>82</v>
      </c>
      <c r="O6" s="69">
        <v>88</v>
      </c>
      <c r="P6" s="160"/>
      <c r="Q6" s="190">
        <f t="shared" si="0"/>
        <v>879</v>
      </c>
      <c r="R6" s="56">
        <f>Q6-P6-I6-N6-J6</f>
        <v>714</v>
      </c>
      <c r="S6" s="203"/>
      <c r="U6" s="1">
        <v>2</v>
      </c>
      <c r="V6" s="208">
        <v>95</v>
      </c>
    </row>
    <row r="7" spans="1:22" ht="16.5" customHeight="1" x14ac:dyDescent="0.35">
      <c r="A7" s="6">
        <v>4</v>
      </c>
      <c r="B7" s="170" t="s">
        <v>63</v>
      </c>
      <c r="C7" s="171" t="s">
        <v>171</v>
      </c>
      <c r="D7" s="193"/>
      <c r="E7" s="215"/>
      <c r="F7" s="123">
        <v>100</v>
      </c>
      <c r="G7" s="123">
        <v>100</v>
      </c>
      <c r="H7" s="123">
        <v>100</v>
      </c>
      <c r="I7" s="213"/>
      <c r="J7" s="123">
        <v>100</v>
      </c>
      <c r="K7" s="123">
        <v>95</v>
      </c>
      <c r="L7" s="213"/>
      <c r="M7" s="213"/>
      <c r="N7" s="69">
        <v>95</v>
      </c>
      <c r="O7" s="69">
        <v>100</v>
      </c>
      <c r="P7" s="160"/>
      <c r="Q7" s="190">
        <f t="shared" si="0"/>
        <v>690</v>
      </c>
      <c r="R7" s="56">
        <f>Q7-M7-L7-I7-E7</f>
        <v>690</v>
      </c>
      <c r="S7" s="203"/>
      <c r="U7" s="1">
        <v>3</v>
      </c>
      <c r="V7" s="208">
        <v>92</v>
      </c>
    </row>
    <row r="8" spans="1:22" ht="15.75" customHeight="1" x14ac:dyDescent="0.35">
      <c r="A8" s="6">
        <v>5</v>
      </c>
      <c r="B8" s="168" t="s">
        <v>56</v>
      </c>
      <c r="C8" s="36" t="s">
        <v>237</v>
      </c>
      <c r="D8" s="190">
        <v>2013</v>
      </c>
      <c r="E8" s="159">
        <v>90</v>
      </c>
      <c r="F8" s="213">
        <v>72</v>
      </c>
      <c r="G8" s="69">
        <v>86</v>
      </c>
      <c r="H8" s="69">
        <v>83</v>
      </c>
      <c r="I8" s="123">
        <v>92</v>
      </c>
      <c r="J8" s="123">
        <v>80</v>
      </c>
      <c r="K8" s="123">
        <v>86</v>
      </c>
      <c r="L8" s="69">
        <v>88</v>
      </c>
      <c r="M8" s="224">
        <v>68</v>
      </c>
      <c r="N8" s="213">
        <v>53</v>
      </c>
      <c r="O8" s="69">
        <v>84</v>
      </c>
      <c r="P8" s="160"/>
      <c r="Q8" s="190">
        <f t="shared" si="0"/>
        <v>882</v>
      </c>
      <c r="R8" s="56">
        <f>Q8-P8-F8-N8-M8</f>
        <v>689</v>
      </c>
      <c r="S8" s="203"/>
      <c r="U8" s="1">
        <v>4</v>
      </c>
      <c r="V8" s="208">
        <v>90</v>
      </c>
    </row>
    <row r="9" spans="1:22" ht="15.75" customHeight="1" x14ac:dyDescent="0.35">
      <c r="A9" s="6">
        <v>6</v>
      </c>
      <c r="B9" s="172" t="s">
        <v>53</v>
      </c>
      <c r="C9" s="36" t="s">
        <v>232</v>
      </c>
      <c r="D9" s="190">
        <v>2007</v>
      </c>
      <c r="E9" s="159">
        <v>92</v>
      </c>
      <c r="F9" s="213">
        <v>69</v>
      </c>
      <c r="G9" s="69">
        <v>84</v>
      </c>
      <c r="H9" s="213">
        <v>63</v>
      </c>
      <c r="I9" s="123">
        <v>89</v>
      </c>
      <c r="J9" s="213">
        <v>57</v>
      </c>
      <c r="K9" s="123">
        <v>70</v>
      </c>
      <c r="L9" s="69">
        <v>89</v>
      </c>
      <c r="M9" s="69">
        <v>90</v>
      </c>
      <c r="N9" s="69">
        <v>89</v>
      </c>
      <c r="O9" s="69">
        <v>86</v>
      </c>
      <c r="P9" s="160"/>
      <c r="Q9" s="190">
        <f t="shared" si="0"/>
        <v>878</v>
      </c>
      <c r="R9" s="56">
        <f>Q9-P9-F9-H9-J9</f>
        <v>689</v>
      </c>
      <c r="S9" s="203"/>
      <c r="U9" s="1">
        <v>5</v>
      </c>
      <c r="V9" s="208">
        <v>89</v>
      </c>
    </row>
    <row r="10" spans="1:22" ht="15.75" customHeight="1" x14ac:dyDescent="0.35">
      <c r="A10" s="6">
        <v>7</v>
      </c>
      <c r="B10" s="170" t="s">
        <v>84</v>
      </c>
      <c r="C10" s="171" t="s">
        <v>208</v>
      </c>
      <c r="D10" s="191">
        <v>1995</v>
      </c>
      <c r="E10" s="215"/>
      <c r="F10" s="213"/>
      <c r="G10" s="123">
        <v>76</v>
      </c>
      <c r="H10" s="213"/>
      <c r="I10" s="123">
        <v>85</v>
      </c>
      <c r="J10" s="123">
        <v>89</v>
      </c>
      <c r="K10" s="123">
        <v>80</v>
      </c>
      <c r="L10" s="69">
        <v>78</v>
      </c>
      <c r="M10" s="69">
        <v>95</v>
      </c>
      <c r="N10" s="69">
        <v>90</v>
      </c>
      <c r="O10" s="69">
        <v>90</v>
      </c>
      <c r="P10" s="160"/>
      <c r="Q10" s="190">
        <f t="shared" si="0"/>
        <v>683</v>
      </c>
      <c r="R10" s="56">
        <f>Q10-P10-H10-F10-E10</f>
        <v>683</v>
      </c>
      <c r="S10" s="203"/>
      <c r="U10" s="1">
        <v>6</v>
      </c>
      <c r="V10" s="208">
        <v>88</v>
      </c>
    </row>
    <row r="11" spans="1:22" ht="16.5" customHeight="1" x14ac:dyDescent="0.35">
      <c r="A11" s="6">
        <v>8</v>
      </c>
      <c r="B11" s="170" t="s">
        <v>1</v>
      </c>
      <c r="C11" s="171" t="s">
        <v>173</v>
      </c>
      <c r="D11" s="192">
        <v>2003</v>
      </c>
      <c r="E11" s="198">
        <v>87</v>
      </c>
      <c r="F11" s="76">
        <v>83</v>
      </c>
      <c r="G11" s="76">
        <v>77</v>
      </c>
      <c r="H11" s="76">
        <v>90</v>
      </c>
      <c r="I11" s="214"/>
      <c r="J11" s="214">
        <v>65</v>
      </c>
      <c r="K11" s="76">
        <v>83</v>
      </c>
      <c r="L11" s="55">
        <v>95</v>
      </c>
      <c r="M11" s="55">
        <v>84</v>
      </c>
      <c r="N11" s="214">
        <v>71</v>
      </c>
      <c r="O11" s="55">
        <v>81</v>
      </c>
      <c r="P11" s="36"/>
      <c r="Q11" s="190">
        <f t="shared" si="0"/>
        <v>816</v>
      </c>
      <c r="R11" s="56">
        <f>Q11-P11-N11-J11-I11</f>
        <v>680</v>
      </c>
      <c r="S11" s="203"/>
      <c r="U11" s="1">
        <v>7</v>
      </c>
      <c r="V11" s="208">
        <v>87</v>
      </c>
    </row>
    <row r="12" spans="1:22" ht="15.75" customHeight="1" x14ac:dyDescent="0.35">
      <c r="A12" s="6">
        <v>9</v>
      </c>
      <c r="B12" s="170" t="s">
        <v>4</v>
      </c>
      <c r="C12" s="36" t="s">
        <v>176</v>
      </c>
      <c r="D12" s="192">
        <v>2007</v>
      </c>
      <c r="E12" s="198">
        <v>86</v>
      </c>
      <c r="F12" s="214">
        <v>55</v>
      </c>
      <c r="G12" s="214"/>
      <c r="H12" s="76">
        <v>80</v>
      </c>
      <c r="I12" s="76">
        <v>87</v>
      </c>
      <c r="J12" s="76">
        <v>86</v>
      </c>
      <c r="K12" s="76">
        <v>87</v>
      </c>
      <c r="L12" s="214">
        <v>71</v>
      </c>
      <c r="M12" s="55">
        <v>83</v>
      </c>
      <c r="N12" s="55">
        <v>72</v>
      </c>
      <c r="O12" s="55">
        <v>75</v>
      </c>
      <c r="P12" s="36"/>
      <c r="Q12" s="190">
        <f t="shared" si="0"/>
        <v>782</v>
      </c>
      <c r="R12" s="56">
        <f>Q12-P12-L12-F12-G12</f>
        <v>656</v>
      </c>
      <c r="S12" s="203"/>
      <c r="U12" s="1">
        <v>8</v>
      </c>
      <c r="V12" s="208">
        <v>86</v>
      </c>
    </row>
    <row r="13" spans="1:22" ht="15.75" customHeight="1" x14ac:dyDescent="0.35">
      <c r="A13" s="6">
        <v>10</v>
      </c>
      <c r="B13" s="169" t="s">
        <v>64</v>
      </c>
      <c r="C13" s="36" t="s">
        <v>65</v>
      </c>
      <c r="D13" s="191">
        <v>2008</v>
      </c>
      <c r="E13" s="159">
        <v>78</v>
      </c>
      <c r="F13" s="69">
        <v>87</v>
      </c>
      <c r="G13" s="69">
        <v>89</v>
      </c>
      <c r="H13" s="69">
        <v>89</v>
      </c>
      <c r="I13" s="213">
        <v>70</v>
      </c>
      <c r="J13" s="123">
        <v>87</v>
      </c>
      <c r="K13" s="213">
        <v>68</v>
      </c>
      <c r="L13" s="69">
        <v>75</v>
      </c>
      <c r="M13" s="213">
        <v>57</v>
      </c>
      <c r="N13" s="69">
        <v>73</v>
      </c>
      <c r="O13" s="69">
        <v>77</v>
      </c>
      <c r="P13" s="160"/>
      <c r="Q13" s="190">
        <f t="shared" si="0"/>
        <v>850</v>
      </c>
      <c r="R13" s="56">
        <f>Q13-P13-I13-K13-M13</f>
        <v>655</v>
      </c>
      <c r="S13" s="203"/>
      <c r="U13" s="1">
        <v>9</v>
      </c>
      <c r="V13" s="208">
        <v>85</v>
      </c>
    </row>
    <row r="14" spans="1:22" ht="15.75" customHeight="1" x14ac:dyDescent="0.35">
      <c r="A14" s="6">
        <v>11</v>
      </c>
      <c r="B14" s="170" t="s">
        <v>5</v>
      </c>
      <c r="C14" s="36" t="s">
        <v>177</v>
      </c>
      <c r="D14" s="192">
        <v>2003</v>
      </c>
      <c r="E14" s="54">
        <v>77</v>
      </c>
      <c r="F14" s="55">
        <v>86</v>
      </c>
      <c r="G14" s="55">
        <v>95</v>
      </c>
      <c r="H14" s="214">
        <v>55</v>
      </c>
      <c r="I14" s="76">
        <v>81</v>
      </c>
      <c r="J14" s="76">
        <v>62</v>
      </c>
      <c r="K14" s="214">
        <v>51</v>
      </c>
      <c r="L14" s="55">
        <v>87</v>
      </c>
      <c r="M14" s="55">
        <v>72</v>
      </c>
      <c r="N14" s="55">
        <v>86</v>
      </c>
      <c r="O14" s="214">
        <v>56</v>
      </c>
      <c r="P14" s="36"/>
      <c r="Q14" s="190">
        <f t="shared" si="0"/>
        <v>808</v>
      </c>
      <c r="R14" s="56">
        <f>Q14-P14-O14-H14-K14</f>
        <v>646</v>
      </c>
      <c r="S14" s="203"/>
      <c r="U14" s="1">
        <v>10</v>
      </c>
      <c r="V14" s="208">
        <v>84</v>
      </c>
    </row>
    <row r="15" spans="1:22" ht="16.5" customHeight="1" x14ac:dyDescent="0.35">
      <c r="A15" s="6">
        <v>12</v>
      </c>
      <c r="B15" s="170" t="s">
        <v>23</v>
      </c>
      <c r="C15" s="171" t="s">
        <v>236</v>
      </c>
      <c r="D15" s="190">
        <v>2003</v>
      </c>
      <c r="E15" s="216"/>
      <c r="F15" s="214"/>
      <c r="G15" s="76">
        <v>55</v>
      </c>
      <c r="H15" s="76">
        <v>87</v>
      </c>
      <c r="I15" s="76">
        <v>84</v>
      </c>
      <c r="J15" s="76">
        <v>84</v>
      </c>
      <c r="K15" s="76">
        <v>64</v>
      </c>
      <c r="L15" s="55">
        <v>85</v>
      </c>
      <c r="M15" s="214"/>
      <c r="N15" s="55">
        <v>84</v>
      </c>
      <c r="O15" s="55">
        <v>92</v>
      </c>
      <c r="P15" s="36"/>
      <c r="Q15" s="190">
        <f t="shared" si="0"/>
        <v>635</v>
      </c>
      <c r="R15" s="56">
        <f>Q15-P15-M15-F15-E15</f>
        <v>635</v>
      </c>
      <c r="S15" s="203"/>
      <c r="U15" s="1">
        <v>11</v>
      </c>
      <c r="V15" s="208">
        <v>83</v>
      </c>
    </row>
    <row r="16" spans="1:22" ht="15.75" customHeight="1" x14ac:dyDescent="0.35">
      <c r="A16" s="6">
        <v>13</v>
      </c>
      <c r="B16" s="170" t="s">
        <v>76</v>
      </c>
      <c r="C16" s="171"/>
      <c r="D16" s="209"/>
      <c r="E16" s="215">
        <v>72</v>
      </c>
      <c r="F16" s="69">
        <v>74</v>
      </c>
      <c r="G16" s="69">
        <v>81</v>
      </c>
      <c r="H16" s="69">
        <v>81</v>
      </c>
      <c r="I16" s="213">
        <v>65</v>
      </c>
      <c r="J16" s="123">
        <v>75</v>
      </c>
      <c r="K16" s="123">
        <v>90</v>
      </c>
      <c r="L16" s="69">
        <v>83</v>
      </c>
      <c r="M16" s="69">
        <v>73</v>
      </c>
      <c r="N16" s="69">
        <v>77</v>
      </c>
      <c r="O16" s="213">
        <v>73</v>
      </c>
      <c r="P16" s="160"/>
      <c r="Q16" s="190">
        <f t="shared" si="0"/>
        <v>844</v>
      </c>
      <c r="R16" s="56">
        <f>Q16-P16-O16-E16-I16</f>
        <v>634</v>
      </c>
      <c r="S16" s="203"/>
      <c r="U16" s="1">
        <v>12</v>
      </c>
      <c r="V16" s="208">
        <v>82</v>
      </c>
    </row>
    <row r="17" spans="1:22" ht="15.75" customHeight="1" x14ac:dyDescent="0.35">
      <c r="A17" s="6">
        <v>14</v>
      </c>
      <c r="B17" s="170" t="s">
        <v>57</v>
      </c>
      <c r="C17" s="171" t="s">
        <v>238</v>
      </c>
      <c r="D17" s="190">
        <v>2010</v>
      </c>
      <c r="E17" s="159">
        <v>88</v>
      </c>
      <c r="F17" s="69">
        <v>85</v>
      </c>
      <c r="G17" s="213">
        <v>60</v>
      </c>
      <c r="H17" s="69">
        <v>77</v>
      </c>
      <c r="I17" s="123">
        <v>88</v>
      </c>
      <c r="J17" s="123">
        <v>69</v>
      </c>
      <c r="K17" s="123">
        <v>74</v>
      </c>
      <c r="L17" s="69">
        <v>76</v>
      </c>
      <c r="M17" s="69">
        <v>75</v>
      </c>
      <c r="N17" s="213">
        <v>57</v>
      </c>
      <c r="O17" s="213">
        <v>58</v>
      </c>
      <c r="P17" s="160"/>
      <c r="Q17" s="190">
        <f t="shared" si="0"/>
        <v>807</v>
      </c>
      <c r="R17" s="56">
        <f>Q17-P17-O17-N17-G17</f>
        <v>632</v>
      </c>
      <c r="S17" s="203"/>
      <c r="U17" s="1">
        <v>13</v>
      </c>
      <c r="V17" s="208">
        <v>81</v>
      </c>
    </row>
    <row r="18" spans="1:22" ht="15.75" customHeight="1" x14ac:dyDescent="0.35">
      <c r="A18" s="6">
        <v>15</v>
      </c>
      <c r="B18" s="170" t="s">
        <v>2</v>
      </c>
      <c r="C18" s="171" t="s">
        <v>174</v>
      </c>
      <c r="D18" s="192">
        <v>2006</v>
      </c>
      <c r="E18" s="54">
        <v>66</v>
      </c>
      <c r="F18" s="55">
        <v>89</v>
      </c>
      <c r="G18" s="214">
        <v>63</v>
      </c>
      <c r="H18" s="55">
        <v>85</v>
      </c>
      <c r="I18" s="76">
        <v>79</v>
      </c>
      <c r="J18" s="214">
        <v>61</v>
      </c>
      <c r="K18" s="214">
        <v>60</v>
      </c>
      <c r="L18" s="55">
        <v>70</v>
      </c>
      <c r="M18" s="55">
        <v>74</v>
      </c>
      <c r="N18" s="55">
        <v>83</v>
      </c>
      <c r="O18" s="55">
        <v>79</v>
      </c>
      <c r="P18" s="36"/>
      <c r="Q18" s="190">
        <f t="shared" si="0"/>
        <v>809</v>
      </c>
      <c r="R18" s="56">
        <f>Q18-P18-G18-J18-K18</f>
        <v>625</v>
      </c>
      <c r="S18" s="203"/>
      <c r="U18" s="1">
        <v>14</v>
      </c>
      <c r="V18" s="208">
        <v>80</v>
      </c>
    </row>
    <row r="19" spans="1:22" ht="16.5" customHeight="1" x14ac:dyDescent="0.35">
      <c r="A19" s="6">
        <v>16</v>
      </c>
      <c r="B19" s="170" t="s">
        <v>9</v>
      </c>
      <c r="C19" s="175" t="s">
        <v>181</v>
      </c>
      <c r="D19" s="190">
        <v>2014</v>
      </c>
      <c r="E19" s="54">
        <v>80</v>
      </c>
      <c r="F19" s="55">
        <v>70</v>
      </c>
      <c r="G19" s="214">
        <v>68</v>
      </c>
      <c r="H19" s="55">
        <v>78</v>
      </c>
      <c r="I19" s="76">
        <v>74</v>
      </c>
      <c r="J19" s="76">
        <v>74</v>
      </c>
      <c r="K19" s="76">
        <v>75</v>
      </c>
      <c r="L19" s="214">
        <v>69</v>
      </c>
      <c r="M19" s="214">
        <v>64</v>
      </c>
      <c r="N19" s="55">
        <v>75</v>
      </c>
      <c r="O19" s="55">
        <v>82</v>
      </c>
      <c r="P19" s="36"/>
      <c r="Q19" s="190">
        <f t="shared" si="0"/>
        <v>809</v>
      </c>
      <c r="R19" s="56">
        <f>Q19-P19-L19-G19-M19</f>
        <v>608</v>
      </c>
      <c r="S19" s="203"/>
      <c r="U19" s="1">
        <v>15</v>
      </c>
      <c r="V19" s="208">
        <v>79</v>
      </c>
    </row>
    <row r="20" spans="1:22" ht="15.75" customHeight="1" x14ac:dyDescent="0.35">
      <c r="A20" s="6">
        <v>17</v>
      </c>
      <c r="B20" s="170" t="s">
        <v>58</v>
      </c>
      <c r="C20" s="174" t="s">
        <v>234</v>
      </c>
      <c r="D20" s="190">
        <v>2009</v>
      </c>
      <c r="E20" s="159">
        <v>74</v>
      </c>
      <c r="F20" s="69">
        <v>82</v>
      </c>
      <c r="G20" s="69">
        <v>73</v>
      </c>
      <c r="H20" s="69">
        <v>70</v>
      </c>
      <c r="I20" s="123">
        <v>69</v>
      </c>
      <c r="J20" s="123">
        <v>78</v>
      </c>
      <c r="K20" s="213">
        <v>62</v>
      </c>
      <c r="L20" s="69">
        <v>84</v>
      </c>
      <c r="M20" s="69">
        <v>76</v>
      </c>
      <c r="N20" s="213">
        <v>68</v>
      </c>
      <c r="O20" s="213">
        <v>69</v>
      </c>
      <c r="P20" s="160"/>
      <c r="Q20" s="190">
        <f t="shared" si="0"/>
        <v>805</v>
      </c>
      <c r="R20" s="56">
        <f>Q20-P20-O20-N20-K20</f>
        <v>606</v>
      </c>
      <c r="S20" s="203"/>
      <c r="U20" s="1">
        <v>16</v>
      </c>
      <c r="V20" s="208">
        <v>78</v>
      </c>
    </row>
    <row r="21" spans="1:22" ht="15.75" customHeight="1" x14ac:dyDescent="0.35">
      <c r="A21" s="6">
        <v>18</v>
      </c>
      <c r="B21" s="170" t="s">
        <v>75</v>
      </c>
      <c r="C21" s="171" t="s">
        <v>146</v>
      </c>
      <c r="D21" s="190">
        <v>2006</v>
      </c>
      <c r="E21" s="159">
        <v>76</v>
      </c>
      <c r="F21" s="69">
        <v>73</v>
      </c>
      <c r="G21" s="69">
        <v>80</v>
      </c>
      <c r="H21" s="69">
        <v>76</v>
      </c>
      <c r="I21" s="123">
        <v>78</v>
      </c>
      <c r="J21" s="213">
        <v>47</v>
      </c>
      <c r="K21" s="123">
        <v>61</v>
      </c>
      <c r="L21" s="69">
        <v>77</v>
      </c>
      <c r="M21" s="213"/>
      <c r="N21" s="69">
        <v>80</v>
      </c>
      <c r="O21" s="213">
        <v>57</v>
      </c>
      <c r="P21" s="160"/>
      <c r="Q21" s="190">
        <f t="shared" si="0"/>
        <v>705</v>
      </c>
      <c r="R21" s="56">
        <f>Q21-P21-O21-J21-M21</f>
        <v>601</v>
      </c>
      <c r="S21" s="203"/>
      <c r="U21" s="1">
        <v>17</v>
      </c>
      <c r="V21" s="208">
        <v>77</v>
      </c>
    </row>
    <row r="22" spans="1:22" ht="15.75" customHeight="1" x14ac:dyDescent="0.35">
      <c r="A22" s="6">
        <v>19</v>
      </c>
      <c r="B22" s="170" t="s">
        <v>79</v>
      </c>
      <c r="C22" s="36" t="s">
        <v>148</v>
      </c>
      <c r="D22" s="190">
        <v>1997</v>
      </c>
      <c r="E22" s="215"/>
      <c r="F22" s="123">
        <v>90</v>
      </c>
      <c r="G22" s="123">
        <v>87</v>
      </c>
      <c r="H22" s="123">
        <v>92</v>
      </c>
      <c r="I22" s="213"/>
      <c r="J22" s="123">
        <v>90</v>
      </c>
      <c r="K22" s="123">
        <v>82</v>
      </c>
      <c r="L22" s="213"/>
      <c r="M22" s="213"/>
      <c r="N22" s="69">
        <v>76</v>
      </c>
      <c r="O22" s="69">
        <v>80</v>
      </c>
      <c r="P22" s="160"/>
      <c r="Q22" s="190">
        <f t="shared" si="0"/>
        <v>597</v>
      </c>
      <c r="R22" s="56">
        <f>Q22-M22-L22-I22-E22</f>
        <v>597</v>
      </c>
      <c r="S22" s="203"/>
      <c r="U22" s="1">
        <v>18</v>
      </c>
      <c r="V22" s="208">
        <v>76</v>
      </c>
    </row>
    <row r="23" spans="1:22" ht="16.5" customHeight="1" x14ac:dyDescent="0.35">
      <c r="A23" s="6">
        <v>20</v>
      </c>
      <c r="B23" s="170" t="s">
        <v>83</v>
      </c>
      <c r="C23" s="171" t="s">
        <v>103</v>
      </c>
      <c r="D23" s="190">
        <v>2005</v>
      </c>
      <c r="E23" s="215"/>
      <c r="F23" s="213"/>
      <c r="G23" s="123">
        <v>85</v>
      </c>
      <c r="H23" s="123">
        <v>86</v>
      </c>
      <c r="I23" s="123">
        <v>49</v>
      </c>
      <c r="J23" s="123">
        <v>88</v>
      </c>
      <c r="K23" s="123">
        <v>78</v>
      </c>
      <c r="L23" s="69">
        <v>80</v>
      </c>
      <c r="M23" s="213"/>
      <c r="N23" s="69">
        <v>60</v>
      </c>
      <c r="O23" s="69">
        <v>62</v>
      </c>
      <c r="P23" s="160"/>
      <c r="Q23" s="190">
        <f t="shared" si="0"/>
        <v>588</v>
      </c>
      <c r="R23" s="56">
        <f>Q23-P23-M23-F23-E23</f>
        <v>588</v>
      </c>
      <c r="S23" s="203"/>
      <c r="U23" s="1">
        <v>19</v>
      </c>
      <c r="V23" s="208">
        <v>75</v>
      </c>
    </row>
    <row r="24" spans="1:22" ht="15.75" customHeight="1" x14ac:dyDescent="0.35">
      <c r="A24" s="6">
        <v>21</v>
      </c>
      <c r="B24" s="170" t="s">
        <v>7</v>
      </c>
      <c r="C24" s="175" t="s">
        <v>179</v>
      </c>
      <c r="D24" s="190">
        <v>2007</v>
      </c>
      <c r="E24" s="54">
        <v>57</v>
      </c>
      <c r="F24" s="55">
        <v>80</v>
      </c>
      <c r="G24" s="55">
        <v>71</v>
      </c>
      <c r="H24" s="55">
        <v>72</v>
      </c>
      <c r="I24" s="76">
        <v>68</v>
      </c>
      <c r="J24" s="214">
        <v>43</v>
      </c>
      <c r="K24" s="76">
        <v>73</v>
      </c>
      <c r="L24" s="214">
        <v>52</v>
      </c>
      <c r="M24" s="55">
        <v>85</v>
      </c>
      <c r="N24" s="214">
        <v>54</v>
      </c>
      <c r="O24" s="55">
        <v>78</v>
      </c>
      <c r="P24" s="36"/>
      <c r="Q24" s="190">
        <f t="shared" si="0"/>
        <v>733</v>
      </c>
      <c r="R24" s="56">
        <f>Q24-P24-N24-L24-J24</f>
        <v>584</v>
      </c>
      <c r="S24" s="203"/>
      <c r="U24" s="1">
        <v>20</v>
      </c>
      <c r="V24" s="208">
        <v>74</v>
      </c>
    </row>
    <row r="25" spans="1:22" ht="15.75" customHeight="1" x14ac:dyDescent="0.35">
      <c r="A25" s="6">
        <v>22</v>
      </c>
      <c r="B25" s="170" t="s">
        <v>6</v>
      </c>
      <c r="C25" s="175" t="s">
        <v>178</v>
      </c>
      <c r="D25" s="190">
        <v>2007</v>
      </c>
      <c r="E25" s="54">
        <v>73</v>
      </c>
      <c r="F25" s="55">
        <v>79</v>
      </c>
      <c r="G25" s="214">
        <v>64</v>
      </c>
      <c r="H25" s="55">
        <v>67</v>
      </c>
      <c r="I25" s="76">
        <v>66</v>
      </c>
      <c r="J25" s="76">
        <v>68</v>
      </c>
      <c r="K25" s="76">
        <v>76</v>
      </c>
      <c r="L25" s="214">
        <v>60</v>
      </c>
      <c r="M25" s="55">
        <v>77</v>
      </c>
      <c r="N25" s="214">
        <v>56</v>
      </c>
      <c r="O25" s="55">
        <v>70</v>
      </c>
      <c r="P25" s="36"/>
      <c r="Q25" s="190">
        <f t="shared" si="0"/>
        <v>756</v>
      </c>
      <c r="R25" s="56">
        <f>Q25-P25-G25-N25-L25</f>
        <v>576</v>
      </c>
      <c r="S25" s="203"/>
      <c r="U25" s="1">
        <v>21</v>
      </c>
      <c r="V25" s="208">
        <v>73</v>
      </c>
    </row>
    <row r="26" spans="1:22" ht="15.75" customHeight="1" x14ac:dyDescent="0.35">
      <c r="A26" s="6">
        <v>23</v>
      </c>
      <c r="B26" s="170" t="s">
        <v>8</v>
      </c>
      <c r="C26" s="175" t="s">
        <v>180</v>
      </c>
      <c r="D26" s="190">
        <v>2010</v>
      </c>
      <c r="E26" s="198">
        <v>81</v>
      </c>
      <c r="F26" s="76">
        <v>81</v>
      </c>
      <c r="G26" s="76">
        <v>67</v>
      </c>
      <c r="H26" s="214">
        <v>47</v>
      </c>
      <c r="I26" s="76">
        <v>60</v>
      </c>
      <c r="J26" s="76">
        <v>60</v>
      </c>
      <c r="K26" s="214">
        <v>55</v>
      </c>
      <c r="L26" s="214">
        <v>46</v>
      </c>
      <c r="M26" s="55">
        <v>80</v>
      </c>
      <c r="N26" s="55">
        <v>65</v>
      </c>
      <c r="O26" s="55">
        <v>74</v>
      </c>
      <c r="P26" s="36"/>
      <c r="Q26" s="190">
        <f t="shared" si="0"/>
        <v>716</v>
      </c>
      <c r="R26" s="56">
        <f>Q26-P26-K26-L26-H26</f>
        <v>568</v>
      </c>
      <c r="S26" s="203"/>
      <c r="U26" s="1">
        <v>22</v>
      </c>
      <c r="V26" s="208">
        <v>72</v>
      </c>
    </row>
    <row r="27" spans="1:22" ht="16.5" customHeight="1" x14ac:dyDescent="0.35">
      <c r="A27" s="6">
        <v>24</v>
      </c>
      <c r="B27" s="170" t="s">
        <v>77</v>
      </c>
      <c r="C27" s="171" t="s">
        <v>102</v>
      </c>
      <c r="D27" s="193"/>
      <c r="E27" s="159">
        <v>70</v>
      </c>
      <c r="F27" s="69">
        <v>65</v>
      </c>
      <c r="G27" s="213">
        <v>61</v>
      </c>
      <c r="H27" s="69">
        <v>82</v>
      </c>
      <c r="I27" s="123">
        <v>77</v>
      </c>
      <c r="J27" s="123">
        <v>70</v>
      </c>
      <c r="K27" s="213">
        <v>48</v>
      </c>
      <c r="L27" s="69">
        <v>72</v>
      </c>
      <c r="M27" s="69">
        <v>65</v>
      </c>
      <c r="N27" s="213">
        <v>62</v>
      </c>
      <c r="O27" s="69">
        <v>64</v>
      </c>
      <c r="P27" s="160"/>
      <c r="Q27" s="190">
        <f t="shared" si="0"/>
        <v>736</v>
      </c>
      <c r="R27" s="56">
        <f>Q27-P27-N27-G27-K27</f>
        <v>565</v>
      </c>
      <c r="S27" s="203"/>
      <c r="U27" s="1">
        <v>23</v>
      </c>
      <c r="V27" s="208">
        <v>71</v>
      </c>
    </row>
    <row r="28" spans="1:22" ht="16.5" customHeight="1" x14ac:dyDescent="0.35">
      <c r="A28" s="6">
        <v>25</v>
      </c>
      <c r="B28" s="179" t="s">
        <v>97</v>
      </c>
      <c r="C28" s="36" t="s">
        <v>12</v>
      </c>
      <c r="D28" s="191">
        <v>1997</v>
      </c>
      <c r="E28" s="215"/>
      <c r="F28" s="213"/>
      <c r="G28" s="213"/>
      <c r="H28" s="123">
        <v>88</v>
      </c>
      <c r="I28" s="123">
        <v>100</v>
      </c>
      <c r="J28" s="123">
        <v>95</v>
      </c>
      <c r="K28" s="123">
        <v>100</v>
      </c>
      <c r="L28" s="69">
        <v>81</v>
      </c>
      <c r="M28" s="69">
        <v>100</v>
      </c>
      <c r="N28" s="213"/>
      <c r="O28" s="33"/>
      <c r="P28" s="160"/>
      <c r="Q28" s="190">
        <f t="shared" si="0"/>
        <v>564</v>
      </c>
      <c r="R28" s="56">
        <f>Q28-N28-G28-F28-E28</f>
        <v>564</v>
      </c>
      <c r="S28" s="203"/>
      <c r="U28" s="1">
        <v>24</v>
      </c>
      <c r="V28" s="208">
        <v>70</v>
      </c>
    </row>
    <row r="29" spans="1:22" ht="16.5" customHeight="1" x14ac:dyDescent="0.35">
      <c r="A29" s="6">
        <v>26</v>
      </c>
      <c r="B29" s="170" t="s">
        <v>54</v>
      </c>
      <c r="C29" s="171" t="s">
        <v>244</v>
      </c>
      <c r="D29" s="190">
        <v>2008</v>
      </c>
      <c r="E29" s="159">
        <v>75</v>
      </c>
      <c r="F29" s="69">
        <v>78</v>
      </c>
      <c r="G29" s="69">
        <v>78</v>
      </c>
      <c r="H29" s="69">
        <v>74</v>
      </c>
      <c r="I29" s="123">
        <v>63</v>
      </c>
      <c r="J29" s="123">
        <v>54</v>
      </c>
      <c r="K29" s="213">
        <v>53</v>
      </c>
      <c r="L29" s="69">
        <v>74</v>
      </c>
      <c r="M29" s="213">
        <v>49</v>
      </c>
      <c r="N29" s="213">
        <v>45</v>
      </c>
      <c r="O29" s="69">
        <v>67</v>
      </c>
      <c r="P29" s="160"/>
      <c r="Q29" s="190">
        <f t="shared" si="0"/>
        <v>710</v>
      </c>
      <c r="R29" s="56">
        <f>Q29-P29-K29-N29-M29</f>
        <v>563</v>
      </c>
      <c r="S29" s="203"/>
      <c r="U29" s="1">
        <v>25</v>
      </c>
      <c r="V29" s="208">
        <v>69</v>
      </c>
    </row>
    <row r="30" spans="1:22" ht="16.5" customHeight="1" x14ac:dyDescent="0.35">
      <c r="A30" s="6">
        <v>27</v>
      </c>
      <c r="B30" s="170" t="s">
        <v>10</v>
      </c>
      <c r="C30" s="176" t="s">
        <v>182</v>
      </c>
      <c r="D30" s="190">
        <v>2010</v>
      </c>
      <c r="E30" s="54">
        <v>79</v>
      </c>
      <c r="F30" s="55">
        <v>71</v>
      </c>
      <c r="G30" s="55">
        <v>72</v>
      </c>
      <c r="H30" s="55">
        <v>69</v>
      </c>
      <c r="I30" s="214">
        <v>47</v>
      </c>
      <c r="J30" s="214">
        <v>53</v>
      </c>
      <c r="K30" s="76">
        <v>77</v>
      </c>
      <c r="L30" s="55">
        <v>59</v>
      </c>
      <c r="M30" s="214">
        <v>56</v>
      </c>
      <c r="N30" s="55">
        <v>61</v>
      </c>
      <c r="O30" s="55">
        <v>61</v>
      </c>
      <c r="P30" s="36"/>
      <c r="Q30" s="190">
        <f t="shared" si="0"/>
        <v>705</v>
      </c>
      <c r="R30" s="56">
        <f>Q30-P30-M30-J30-I30</f>
        <v>549</v>
      </c>
      <c r="S30" s="203"/>
      <c r="U30" s="1">
        <v>26</v>
      </c>
      <c r="V30" s="208">
        <v>68</v>
      </c>
    </row>
    <row r="31" spans="1:22" ht="16.5" customHeight="1" x14ac:dyDescent="0.35">
      <c r="A31" s="6">
        <v>28</v>
      </c>
      <c r="B31" s="170" t="s">
        <v>59</v>
      </c>
      <c r="C31" s="171" t="s">
        <v>239</v>
      </c>
      <c r="D31" s="190">
        <v>2008</v>
      </c>
      <c r="E31" s="199">
        <v>84</v>
      </c>
      <c r="F31" s="213"/>
      <c r="G31" s="123">
        <v>65</v>
      </c>
      <c r="H31" s="123">
        <v>58</v>
      </c>
      <c r="I31" s="123">
        <v>73</v>
      </c>
      <c r="J31" s="213">
        <v>29</v>
      </c>
      <c r="K31" s="123">
        <v>69</v>
      </c>
      <c r="L31" s="69">
        <v>58</v>
      </c>
      <c r="M31" s="69">
        <v>78</v>
      </c>
      <c r="N31" s="69">
        <v>58</v>
      </c>
      <c r="O31" s="280"/>
      <c r="P31" s="160"/>
      <c r="Q31" s="190">
        <f t="shared" si="0"/>
        <v>572</v>
      </c>
      <c r="R31" s="56">
        <f>Q31-P31-O31-J31-F31</f>
        <v>543</v>
      </c>
      <c r="S31" s="203"/>
      <c r="U31" s="1">
        <v>27</v>
      </c>
      <c r="V31" s="208">
        <v>67</v>
      </c>
    </row>
    <row r="32" spans="1:22" ht="15.75" customHeight="1" x14ac:dyDescent="0.35">
      <c r="A32" s="6">
        <v>29</v>
      </c>
      <c r="B32" s="170" t="s">
        <v>3</v>
      </c>
      <c r="C32" s="171" t="s">
        <v>175</v>
      </c>
      <c r="D32" s="192">
        <v>2007</v>
      </c>
      <c r="E32" s="198">
        <v>65</v>
      </c>
      <c r="F32" s="76">
        <v>59</v>
      </c>
      <c r="G32" s="76">
        <v>75</v>
      </c>
      <c r="H32" s="214">
        <v>48</v>
      </c>
      <c r="I32" s="76">
        <v>71</v>
      </c>
      <c r="J32" s="76">
        <v>82</v>
      </c>
      <c r="K32" s="76">
        <v>63</v>
      </c>
      <c r="L32" s="55">
        <v>49</v>
      </c>
      <c r="M32" s="214">
        <v>25</v>
      </c>
      <c r="N32" s="214">
        <v>41</v>
      </c>
      <c r="O32" s="55">
        <v>76</v>
      </c>
      <c r="P32" s="36"/>
      <c r="Q32" s="190">
        <f t="shared" si="0"/>
        <v>654</v>
      </c>
      <c r="R32" s="56">
        <f>Q32-P32-H32-N32-M32</f>
        <v>540</v>
      </c>
      <c r="S32" s="203"/>
      <c r="U32" s="1">
        <v>28</v>
      </c>
      <c r="V32" s="208">
        <v>66</v>
      </c>
    </row>
    <row r="33" spans="1:22" ht="15.75" customHeight="1" x14ac:dyDescent="0.35">
      <c r="A33" s="6">
        <v>30</v>
      </c>
      <c r="B33" s="183" t="s">
        <v>207</v>
      </c>
      <c r="C33" s="36" t="s">
        <v>202</v>
      </c>
      <c r="D33" s="190">
        <v>2006</v>
      </c>
      <c r="E33" s="215"/>
      <c r="F33" s="213"/>
      <c r="G33" s="213"/>
      <c r="H33" s="213"/>
      <c r="I33" s="123">
        <v>76</v>
      </c>
      <c r="J33" s="123">
        <v>76</v>
      </c>
      <c r="K33" s="123">
        <v>88</v>
      </c>
      <c r="L33" s="69">
        <v>82</v>
      </c>
      <c r="M33" s="69">
        <v>79</v>
      </c>
      <c r="N33" s="69">
        <v>81</v>
      </c>
      <c r="O33" s="69">
        <v>55</v>
      </c>
      <c r="P33" s="160"/>
      <c r="Q33" s="190">
        <f t="shared" si="0"/>
        <v>537</v>
      </c>
      <c r="R33" s="56">
        <f>Q33-H33-G33-F33-E33</f>
        <v>537</v>
      </c>
      <c r="S33" s="203"/>
      <c r="U33" s="1">
        <v>29</v>
      </c>
      <c r="V33" s="208">
        <v>65</v>
      </c>
    </row>
    <row r="34" spans="1:22" ht="16.5" customHeight="1" x14ac:dyDescent="0.35">
      <c r="A34" s="6">
        <v>31</v>
      </c>
      <c r="B34" s="170" t="s">
        <v>55</v>
      </c>
      <c r="C34" s="171" t="s">
        <v>240</v>
      </c>
      <c r="D34" s="190">
        <v>2004</v>
      </c>
      <c r="E34" s="199">
        <v>83</v>
      </c>
      <c r="F34" s="213"/>
      <c r="G34" s="123">
        <v>69</v>
      </c>
      <c r="H34" s="213"/>
      <c r="I34" s="123">
        <v>82</v>
      </c>
      <c r="J34" s="213"/>
      <c r="K34" s="123">
        <v>79</v>
      </c>
      <c r="L34" s="213"/>
      <c r="M34" s="69">
        <v>67</v>
      </c>
      <c r="N34" s="69">
        <v>74</v>
      </c>
      <c r="O34" s="69">
        <v>72</v>
      </c>
      <c r="P34" s="160"/>
      <c r="Q34" s="190">
        <f t="shared" si="0"/>
        <v>526</v>
      </c>
      <c r="R34" s="56">
        <f>Q34-L34-J34-H34-F34</f>
        <v>526</v>
      </c>
      <c r="S34" s="203"/>
      <c r="U34" s="1">
        <v>30</v>
      </c>
      <c r="V34" s="208">
        <v>64</v>
      </c>
    </row>
    <row r="35" spans="1:22" ht="15.75" customHeight="1" x14ac:dyDescent="0.35">
      <c r="A35" s="6">
        <v>32</v>
      </c>
      <c r="B35" s="170" t="s">
        <v>66</v>
      </c>
      <c r="C35" s="36" t="s">
        <v>201</v>
      </c>
      <c r="D35" s="191">
        <v>2007</v>
      </c>
      <c r="E35" s="199">
        <v>63</v>
      </c>
      <c r="F35" s="123">
        <v>84</v>
      </c>
      <c r="G35" s="213">
        <v>50</v>
      </c>
      <c r="H35" s="123">
        <v>64</v>
      </c>
      <c r="I35" s="123">
        <v>50</v>
      </c>
      <c r="J35" s="123">
        <v>71</v>
      </c>
      <c r="K35" s="213">
        <v>43</v>
      </c>
      <c r="L35" s="69">
        <v>73</v>
      </c>
      <c r="M35" s="69">
        <v>54</v>
      </c>
      <c r="N35" s="69">
        <v>66</v>
      </c>
      <c r="O35" s="213">
        <v>47</v>
      </c>
      <c r="P35" s="160"/>
      <c r="Q35" s="190">
        <f t="shared" si="0"/>
        <v>665</v>
      </c>
      <c r="R35" s="56">
        <f>Q35-P35-O35-G35-K35</f>
        <v>525</v>
      </c>
      <c r="S35" s="203"/>
      <c r="U35" s="1">
        <v>31</v>
      </c>
      <c r="V35" s="208">
        <v>63</v>
      </c>
    </row>
    <row r="36" spans="1:22" ht="15.75" customHeight="1" x14ac:dyDescent="0.35">
      <c r="A36" s="6">
        <v>33</v>
      </c>
      <c r="B36" s="170" t="s">
        <v>52</v>
      </c>
      <c r="C36" s="175" t="s">
        <v>230</v>
      </c>
      <c r="D36" s="190">
        <v>2005</v>
      </c>
      <c r="E36" s="199">
        <v>82</v>
      </c>
      <c r="F36" s="213"/>
      <c r="G36" s="123">
        <v>79</v>
      </c>
      <c r="H36" s="123">
        <v>68</v>
      </c>
      <c r="I36" s="123">
        <v>46</v>
      </c>
      <c r="J36" s="123">
        <v>77</v>
      </c>
      <c r="K36" s="213"/>
      <c r="L36" s="69">
        <v>67</v>
      </c>
      <c r="M36" s="213"/>
      <c r="N36" s="69">
        <v>70</v>
      </c>
      <c r="O36" s="69">
        <v>22</v>
      </c>
      <c r="P36" s="160"/>
      <c r="Q36" s="190">
        <f t="shared" ref="Q36:Q67" si="1">SUM(E36:P36)</f>
        <v>511</v>
      </c>
      <c r="R36" s="56">
        <f>Q36-P36-M36-K36-F36</f>
        <v>511</v>
      </c>
      <c r="S36" s="203"/>
      <c r="U36" s="1">
        <v>32</v>
      </c>
      <c r="V36" s="208">
        <v>62</v>
      </c>
    </row>
    <row r="37" spans="1:22" ht="16.5" customHeight="1" x14ac:dyDescent="0.35">
      <c r="A37" s="6">
        <v>34</v>
      </c>
      <c r="B37" s="180" t="s">
        <v>15</v>
      </c>
      <c r="C37" s="36" t="s">
        <v>16</v>
      </c>
      <c r="D37" s="190">
        <v>2005</v>
      </c>
      <c r="E37" s="215"/>
      <c r="F37" s="217"/>
      <c r="G37" s="123">
        <v>62</v>
      </c>
      <c r="H37" s="123">
        <v>57</v>
      </c>
      <c r="I37" s="123">
        <v>52</v>
      </c>
      <c r="J37" s="213"/>
      <c r="K37" s="123">
        <v>38</v>
      </c>
      <c r="L37" s="69">
        <v>79</v>
      </c>
      <c r="M37" s="69">
        <v>82</v>
      </c>
      <c r="N37" s="69">
        <v>63</v>
      </c>
      <c r="O37" s="69">
        <v>65</v>
      </c>
      <c r="P37" s="167"/>
      <c r="Q37" s="190">
        <f t="shared" si="1"/>
        <v>498</v>
      </c>
      <c r="R37" s="56">
        <f>Q37-P37-J37-F37-E37</f>
        <v>498</v>
      </c>
      <c r="S37" s="203"/>
      <c r="U37" s="1">
        <v>33</v>
      </c>
      <c r="V37" s="208">
        <v>61</v>
      </c>
    </row>
    <row r="38" spans="1:22" ht="15.75" customHeight="1" x14ac:dyDescent="0.35">
      <c r="A38" s="6">
        <v>35</v>
      </c>
      <c r="B38" s="180" t="s">
        <v>13</v>
      </c>
      <c r="C38" s="36" t="s">
        <v>14</v>
      </c>
      <c r="D38" s="190">
        <v>2007</v>
      </c>
      <c r="E38" s="215"/>
      <c r="F38" s="213"/>
      <c r="G38" s="123">
        <v>74</v>
      </c>
      <c r="H38" s="123">
        <v>66</v>
      </c>
      <c r="I38" s="123">
        <v>67</v>
      </c>
      <c r="J38" s="213"/>
      <c r="K38" s="123">
        <v>58</v>
      </c>
      <c r="L38" s="69">
        <v>62</v>
      </c>
      <c r="M38" s="69">
        <v>60</v>
      </c>
      <c r="N38" s="69">
        <v>39</v>
      </c>
      <c r="O38" s="69">
        <v>66</v>
      </c>
      <c r="P38" s="160"/>
      <c r="Q38" s="190">
        <f t="shared" si="1"/>
        <v>492</v>
      </c>
      <c r="R38" s="56">
        <f>Q38-P38-J38-F38-E38</f>
        <v>492</v>
      </c>
      <c r="S38" s="203"/>
      <c r="U38" s="1">
        <v>34</v>
      </c>
      <c r="V38" s="208">
        <v>60</v>
      </c>
    </row>
    <row r="39" spans="1:22" ht="15.75" customHeight="1" x14ac:dyDescent="0.35">
      <c r="A39" s="6">
        <v>36</v>
      </c>
      <c r="B39" s="170" t="s">
        <v>60</v>
      </c>
      <c r="C39" s="175" t="s">
        <v>235</v>
      </c>
      <c r="D39" s="190">
        <v>2009</v>
      </c>
      <c r="E39" s="199">
        <v>71</v>
      </c>
      <c r="F39" s="123">
        <v>76</v>
      </c>
      <c r="G39" s="213">
        <v>47</v>
      </c>
      <c r="H39" s="123">
        <v>54</v>
      </c>
      <c r="I39" s="123">
        <v>56</v>
      </c>
      <c r="J39" s="123">
        <v>58</v>
      </c>
      <c r="K39" s="213">
        <v>46</v>
      </c>
      <c r="L39" s="69">
        <v>57</v>
      </c>
      <c r="M39" s="213">
        <v>46</v>
      </c>
      <c r="N39" s="69">
        <v>64</v>
      </c>
      <c r="O39" s="69">
        <v>53</v>
      </c>
      <c r="P39" s="160"/>
      <c r="Q39" s="190">
        <f t="shared" si="1"/>
        <v>628</v>
      </c>
      <c r="R39" s="56">
        <f>Q39-P39-G39-K39-M39</f>
        <v>489</v>
      </c>
      <c r="S39" s="203"/>
      <c r="U39" s="1">
        <v>35</v>
      </c>
      <c r="V39" s="208">
        <v>59</v>
      </c>
    </row>
    <row r="40" spans="1:22" ht="16.5" customHeight="1" x14ac:dyDescent="0.35">
      <c r="A40" s="6">
        <v>37</v>
      </c>
      <c r="B40" s="183" t="s">
        <v>210</v>
      </c>
      <c r="C40" s="36" t="s">
        <v>211</v>
      </c>
      <c r="D40" s="190">
        <v>1998</v>
      </c>
      <c r="E40" s="215"/>
      <c r="F40" s="213"/>
      <c r="G40" s="213"/>
      <c r="H40" s="213"/>
      <c r="I40" s="123">
        <v>75</v>
      </c>
      <c r="J40" s="123">
        <v>64</v>
      </c>
      <c r="K40" s="123">
        <v>92</v>
      </c>
      <c r="L40" s="69"/>
      <c r="M40" s="69">
        <v>87</v>
      </c>
      <c r="N40" s="69">
        <v>78</v>
      </c>
      <c r="O40" s="69">
        <v>87</v>
      </c>
      <c r="P40" s="160"/>
      <c r="Q40" s="190">
        <f t="shared" si="1"/>
        <v>483</v>
      </c>
      <c r="R40" s="56">
        <f>Q40-H40-G40-F40-E40</f>
        <v>483</v>
      </c>
      <c r="S40" s="203"/>
      <c r="U40" s="1">
        <v>36</v>
      </c>
      <c r="V40" s="208">
        <v>58</v>
      </c>
    </row>
    <row r="41" spans="1:22" ht="16.5" customHeight="1" x14ac:dyDescent="0.35">
      <c r="A41" s="6">
        <v>38</v>
      </c>
      <c r="B41" s="183" t="s">
        <v>136</v>
      </c>
      <c r="C41" s="36" t="s">
        <v>184</v>
      </c>
      <c r="D41" s="196">
        <v>2010</v>
      </c>
      <c r="E41" s="215"/>
      <c r="F41" s="213"/>
      <c r="G41" s="213"/>
      <c r="H41" s="123">
        <v>65</v>
      </c>
      <c r="I41" s="123">
        <v>58</v>
      </c>
      <c r="J41" s="123">
        <v>73</v>
      </c>
      <c r="K41" s="123">
        <v>66</v>
      </c>
      <c r="L41" s="69">
        <v>66</v>
      </c>
      <c r="M41" s="69">
        <v>45</v>
      </c>
      <c r="N41" s="69">
        <v>67</v>
      </c>
      <c r="O41" s="69">
        <v>40</v>
      </c>
      <c r="P41" s="160"/>
      <c r="Q41" s="190">
        <f t="shared" si="1"/>
        <v>480</v>
      </c>
      <c r="R41" s="56">
        <f>Q41-P41-G41-F41-E41</f>
        <v>480</v>
      </c>
      <c r="S41" s="203"/>
      <c r="U41" s="1">
        <v>37</v>
      </c>
      <c r="V41" s="208">
        <v>57</v>
      </c>
    </row>
    <row r="42" spans="1:22" ht="16.5" customHeight="1" x14ac:dyDescent="0.35">
      <c r="A42" s="6">
        <v>39</v>
      </c>
      <c r="B42" s="170" t="s">
        <v>91</v>
      </c>
      <c r="C42" s="36" t="s">
        <v>92</v>
      </c>
      <c r="D42" s="190"/>
      <c r="E42" s="215"/>
      <c r="F42" s="213"/>
      <c r="G42" s="123">
        <v>54</v>
      </c>
      <c r="H42" s="123">
        <v>71</v>
      </c>
      <c r="I42" s="213"/>
      <c r="J42" s="123">
        <v>67</v>
      </c>
      <c r="K42" s="123">
        <v>56</v>
      </c>
      <c r="L42" s="69">
        <v>23</v>
      </c>
      <c r="M42" s="69">
        <v>53</v>
      </c>
      <c r="N42" s="69">
        <v>79</v>
      </c>
      <c r="O42" s="69">
        <v>63</v>
      </c>
      <c r="P42" s="160"/>
      <c r="Q42" s="190">
        <f t="shared" si="1"/>
        <v>466</v>
      </c>
      <c r="R42" s="56">
        <f>Q42-P42-I42-F42-E42</f>
        <v>466</v>
      </c>
      <c r="S42" s="203"/>
      <c r="U42" s="1">
        <v>38</v>
      </c>
      <c r="V42" s="208">
        <v>56</v>
      </c>
    </row>
    <row r="43" spans="1:22" ht="16.5" customHeight="1" x14ac:dyDescent="0.35">
      <c r="A43" s="6">
        <v>40</v>
      </c>
      <c r="B43" s="177" t="s">
        <v>69</v>
      </c>
      <c r="C43" s="178" t="s">
        <v>134</v>
      </c>
      <c r="D43" s="194">
        <v>2010</v>
      </c>
      <c r="E43" s="199">
        <v>67</v>
      </c>
      <c r="F43" s="123">
        <v>61</v>
      </c>
      <c r="G43" s="123">
        <v>58</v>
      </c>
      <c r="H43" s="123">
        <v>59</v>
      </c>
      <c r="I43" s="123">
        <v>41</v>
      </c>
      <c r="J43" s="213"/>
      <c r="K43" s="213">
        <v>37</v>
      </c>
      <c r="L43" s="69">
        <v>54</v>
      </c>
      <c r="M43" s="69">
        <v>70</v>
      </c>
      <c r="N43" s="69">
        <v>49</v>
      </c>
      <c r="O43" s="213">
        <v>41</v>
      </c>
      <c r="P43" s="160"/>
      <c r="Q43" s="190">
        <f t="shared" si="1"/>
        <v>537</v>
      </c>
      <c r="R43" s="56">
        <f>Q43-P43-O43-K43-J43</f>
        <v>459</v>
      </c>
      <c r="S43" s="203"/>
      <c r="U43" s="1">
        <v>39</v>
      </c>
      <c r="V43" s="208">
        <v>55</v>
      </c>
    </row>
    <row r="44" spans="1:22" ht="16.5" customHeight="1" x14ac:dyDescent="0.35">
      <c r="A44" s="6">
        <v>41</v>
      </c>
      <c r="B44" s="168" t="s">
        <v>62</v>
      </c>
      <c r="C44" s="36" t="s">
        <v>243</v>
      </c>
      <c r="D44" s="190">
        <v>2012</v>
      </c>
      <c r="E44" s="199">
        <v>69</v>
      </c>
      <c r="F44" s="123">
        <v>62</v>
      </c>
      <c r="G44" s="213"/>
      <c r="H44" s="123">
        <v>62</v>
      </c>
      <c r="I44" s="123">
        <v>44</v>
      </c>
      <c r="J44" s="123">
        <v>59</v>
      </c>
      <c r="K44" s="123">
        <v>54</v>
      </c>
      <c r="L44" s="213">
        <v>42</v>
      </c>
      <c r="M44" s="69">
        <v>52</v>
      </c>
      <c r="N44" s="69">
        <v>51</v>
      </c>
      <c r="O44" s="280"/>
      <c r="P44" s="160"/>
      <c r="Q44" s="190">
        <f t="shared" si="1"/>
        <v>495</v>
      </c>
      <c r="R44" s="56">
        <f>Q44-P44-O44-L44-G44</f>
        <v>453</v>
      </c>
      <c r="S44" s="203"/>
      <c r="U44" s="1">
        <v>40</v>
      </c>
      <c r="V44" s="208">
        <v>54</v>
      </c>
    </row>
    <row r="45" spans="1:22" ht="16.5" customHeight="1" x14ac:dyDescent="0.35">
      <c r="A45" s="6">
        <v>42</v>
      </c>
      <c r="B45" s="184" t="s">
        <v>17</v>
      </c>
      <c r="C45" s="36" t="s">
        <v>18</v>
      </c>
      <c r="D45" s="192">
        <v>2002</v>
      </c>
      <c r="E45" s="216"/>
      <c r="F45" s="123">
        <v>88</v>
      </c>
      <c r="G45" s="123">
        <v>70</v>
      </c>
      <c r="H45" s="214"/>
      <c r="I45" s="214"/>
      <c r="J45" s="214"/>
      <c r="K45" s="76">
        <v>57</v>
      </c>
      <c r="L45" s="55"/>
      <c r="M45" s="55">
        <v>81</v>
      </c>
      <c r="N45" s="55">
        <v>85</v>
      </c>
      <c r="O45" s="55">
        <v>71</v>
      </c>
      <c r="P45" s="36"/>
      <c r="Q45" s="190">
        <f t="shared" si="1"/>
        <v>452</v>
      </c>
      <c r="R45" s="56">
        <f>Q45-J45-I45-H45-E45</f>
        <v>452</v>
      </c>
      <c r="S45" s="203"/>
      <c r="U45" s="1">
        <v>41</v>
      </c>
      <c r="V45" s="208">
        <v>53</v>
      </c>
    </row>
    <row r="46" spans="1:22" ht="16.5" customHeight="1" x14ac:dyDescent="0.35">
      <c r="A46" s="6">
        <v>43</v>
      </c>
      <c r="B46" s="170" t="s">
        <v>24</v>
      </c>
      <c r="C46" s="171" t="s">
        <v>25</v>
      </c>
      <c r="D46" s="190">
        <v>2003</v>
      </c>
      <c r="E46" s="216"/>
      <c r="F46" s="76">
        <v>68</v>
      </c>
      <c r="G46" s="76">
        <v>57</v>
      </c>
      <c r="H46" s="76">
        <v>56</v>
      </c>
      <c r="I46" s="214"/>
      <c r="J46" s="76">
        <v>66</v>
      </c>
      <c r="K46" s="76">
        <v>72</v>
      </c>
      <c r="L46" s="55">
        <v>33</v>
      </c>
      <c r="M46" s="214">
        <v>24</v>
      </c>
      <c r="N46" s="55">
        <v>69</v>
      </c>
      <c r="O46" s="55">
        <v>28</v>
      </c>
      <c r="P46" s="36"/>
      <c r="Q46" s="190">
        <f t="shared" si="1"/>
        <v>473</v>
      </c>
      <c r="R46" s="56">
        <f>Q46-P46-M46-I46-E46</f>
        <v>449</v>
      </c>
      <c r="S46" s="203"/>
      <c r="U46" s="1">
        <v>42</v>
      </c>
      <c r="V46" s="208">
        <v>52</v>
      </c>
    </row>
    <row r="47" spans="1:22" ht="15.75" customHeight="1" x14ac:dyDescent="0.35">
      <c r="A47" s="6">
        <v>44</v>
      </c>
      <c r="B47" s="168" t="s">
        <v>108</v>
      </c>
      <c r="C47" s="36" t="s">
        <v>31</v>
      </c>
      <c r="D47" s="190">
        <v>2008</v>
      </c>
      <c r="E47" s="216"/>
      <c r="F47" s="214"/>
      <c r="G47" s="76">
        <v>66</v>
      </c>
      <c r="H47" s="76">
        <v>53</v>
      </c>
      <c r="I47" s="76">
        <v>57</v>
      </c>
      <c r="J47" s="76">
        <v>56</v>
      </c>
      <c r="K47" s="214">
        <v>34</v>
      </c>
      <c r="L47" s="55">
        <v>56</v>
      </c>
      <c r="M47" s="55">
        <v>48</v>
      </c>
      <c r="N47" s="55">
        <v>55</v>
      </c>
      <c r="O47" s="55">
        <v>54</v>
      </c>
      <c r="P47" s="36"/>
      <c r="Q47" s="190">
        <f t="shared" si="1"/>
        <v>479</v>
      </c>
      <c r="R47" s="56">
        <f>Q47-P47-K47-F47-E47</f>
        <v>445</v>
      </c>
      <c r="S47" s="203"/>
      <c r="U47" s="1">
        <v>43</v>
      </c>
      <c r="V47" s="208">
        <v>51</v>
      </c>
    </row>
    <row r="48" spans="1:22" ht="15.75" customHeight="1" x14ac:dyDescent="0.35">
      <c r="A48" s="6">
        <v>45</v>
      </c>
      <c r="B48" s="181" t="s">
        <v>11</v>
      </c>
      <c r="C48" s="182" t="s">
        <v>183</v>
      </c>
      <c r="D48" s="195">
        <v>2010</v>
      </c>
      <c r="E48" s="216"/>
      <c r="F48" s="214"/>
      <c r="G48" s="76">
        <v>82</v>
      </c>
      <c r="H48" s="76">
        <v>46</v>
      </c>
      <c r="I48" s="76">
        <v>38</v>
      </c>
      <c r="J48" s="214">
        <v>37</v>
      </c>
      <c r="K48" s="76">
        <v>42</v>
      </c>
      <c r="L48" s="55">
        <v>64</v>
      </c>
      <c r="M48" s="55">
        <v>69</v>
      </c>
      <c r="N48" s="55">
        <v>42</v>
      </c>
      <c r="O48" s="55">
        <v>60</v>
      </c>
      <c r="P48" s="36"/>
      <c r="Q48" s="190">
        <f t="shared" si="1"/>
        <v>480</v>
      </c>
      <c r="R48" s="56">
        <f>Q48-P48-J48-F48-E48</f>
        <v>443</v>
      </c>
      <c r="S48" s="203"/>
      <c r="U48" s="1">
        <v>44</v>
      </c>
      <c r="V48" s="208">
        <v>50</v>
      </c>
    </row>
    <row r="49" spans="1:22" ht="15.75" customHeight="1" x14ac:dyDescent="0.35">
      <c r="A49" s="6">
        <v>46</v>
      </c>
      <c r="B49" s="168" t="s">
        <v>150</v>
      </c>
      <c r="C49" s="36" t="s">
        <v>188</v>
      </c>
      <c r="D49" s="190">
        <v>2010</v>
      </c>
      <c r="E49" s="215"/>
      <c r="F49" s="213"/>
      <c r="G49" s="213"/>
      <c r="H49" s="123">
        <v>75</v>
      </c>
      <c r="I49" s="123">
        <v>64</v>
      </c>
      <c r="J49" s="123">
        <v>63</v>
      </c>
      <c r="K49" s="123">
        <v>52</v>
      </c>
      <c r="L49" s="69">
        <v>68</v>
      </c>
      <c r="M49" s="69">
        <v>63</v>
      </c>
      <c r="N49" s="213"/>
      <c r="O49" s="69">
        <v>50</v>
      </c>
      <c r="P49" s="160"/>
      <c r="Q49" s="190">
        <f t="shared" si="1"/>
        <v>435</v>
      </c>
      <c r="R49" s="56">
        <f>Q49-N49-G49-F49-E49</f>
        <v>435</v>
      </c>
      <c r="S49" s="203"/>
      <c r="U49" s="1">
        <v>45</v>
      </c>
      <c r="V49" s="208">
        <v>49</v>
      </c>
    </row>
    <row r="50" spans="1:22" ht="16.5" customHeight="1" x14ac:dyDescent="0.35">
      <c r="A50" s="6">
        <v>47</v>
      </c>
      <c r="B50" s="183" t="s">
        <v>139</v>
      </c>
      <c r="C50" s="36" t="s">
        <v>187</v>
      </c>
      <c r="D50" s="196">
        <v>2009</v>
      </c>
      <c r="E50" s="215"/>
      <c r="F50" s="213"/>
      <c r="G50" s="213"/>
      <c r="H50" s="213"/>
      <c r="I50" s="123">
        <v>43</v>
      </c>
      <c r="J50" s="123">
        <v>72</v>
      </c>
      <c r="K50" s="123">
        <v>59</v>
      </c>
      <c r="L50" s="69">
        <v>55</v>
      </c>
      <c r="M50" s="69">
        <v>61</v>
      </c>
      <c r="N50" s="69">
        <v>59</v>
      </c>
      <c r="O50" s="69">
        <v>49</v>
      </c>
      <c r="P50" s="160"/>
      <c r="Q50" s="190">
        <f t="shared" si="1"/>
        <v>398</v>
      </c>
      <c r="R50" s="56">
        <f>Q50-H50-G50-F50-E50</f>
        <v>398</v>
      </c>
      <c r="S50" s="203"/>
      <c r="U50" s="1">
        <v>46</v>
      </c>
      <c r="V50" s="208">
        <v>48</v>
      </c>
    </row>
    <row r="51" spans="1:22" ht="15.75" customHeight="1" x14ac:dyDescent="0.35">
      <c r="A51" s="6">
        <v>48</v>
      </c>
      <c r="B51" s="170" t="s">
        <v>48</v>
      </c>
      <c r="C51" s="171" t="s">
        <v>49</v>
      </c>
      <c r="D51" s="190">
        <v>2011</v>
      </c>
      <c r="E51" s="215"/>
      <c r="F51" s="123">
        <v>60</v>
      </c>
      <c r="G51" s="123">
        <v>49</v>
      </c>
      <c r="H51" s="123">
        <v>61</v>
      </c>
      <c r="I51" s="123">
        <v>53</v>
      </c>
      <c r="J51" s="123">
        <v>35</v>
      </c>
      <c r="K51" s="213">
        <v>29</v>
      </c>
      <c r="L51" s="213">
        <v>26</v>
      </c>
      <c r="M51" s="69">
        <v>40</v>
      </c>
      <c r="N51" s="69">
        <v>38</v>
      </c>
      <c r="O51" s="69">
        <v>51</v>
      </c>
      <c r="P51" s="160"/>
      <c r="Q51" s="190">
        <f t="shared" si="1"/>
        <v>442</v>
      </c>
      <c r="R51" s="56">
        <f>Q51-P51-K51-L51-E51</f>
        <v>387</v>
      </c>
      <c r="S51" s="203"/>
      <c r="U51" s="1">
        <v>47</v>
      </c>
      <c r="V51" s="208">
        <v>47</v>
      </c>
    </row>
    <row r="52" spans="1:22" ht="15.75" customHeight="1" x14ac:dyDescent="0.35">
      <c r="A52" s="6">
        <v>49</v>
      </c>
      <c r="B52" s="170" t="s">
        <v>61</v>
      </c>
      <c r="C52" s="171" t="s">
        <v>241</v>
      </c>
      <c r="D52" s="190">
        <v>2009</v>
      </c>
      <c r="E52" s="199">
        <v>62</v>
      </c>
      <c r="F52" s="123">
        <v>58</v>
      </c>
      <c r="G52" s="123">
        <v>45</v>
      </c>
      <c r="H52" s="213">
        <v>29</v>
      </c>
      <c r="I52" s="213">
        <v>25</v>
      </c>
      <c r="J52" s="123">
        <v>49</v>
      </c>
      <c r="K52" s="123">
        <v>40</v>
      </c>
      <c r="L52" s="69">
        <v>32</v>
      </c>
      <c r="M52" s="69">
        <v>55</v>
      </c>
      <c r="N52" s="69">
        <v>37</v>
      </c>
      <c r="O52" s="213">
        <v>29</v>
      </c>
      <c r="P52" s="160"/>
      <c r="Q52" s="190">
        <f t="shared" si="1"/>
        <v>461</v>
      </c>
      <c r="R52" s="56">
        <f>Q52-P52-O52-H52-I52</f>
        <v>378</v>
      </c>
      <c r="S52" s="203"/>
      <c r="U52" s="1">
        <v>48</v>
      </c>
      <c r="V52" s="208">
        <v>46</v>
      </c>
    </row>
    <row r="53" spans="1:22" ht="16.5" customHeight="1" x14ac:dyDescent="0.35">
      <c r="A53" s="6">
        <v>50</v>
      </c>
      <c r="B53" s="168" t="s">
        <v>80</v>
      </c>
      <c r="C53" s="36" t="s">
        <v>26</v>
      </c>
      <c r="D53" s="190">
        <v>2007</v>
      </c>
      <c r="E53" s="199">
        <v>64</v>
      </c>
      <c r="F53" s="123">
        <v>77</v>
      </c>
      <c r="G53" s="213"/>
      <c r="H53" s="76">
        <v>28</v>
      </c>
      <c r="I53" s="214"/>
      <c r="J53" s="76">
        <v>50</v>
      </c>
      <c r="K53" s="76">
        <v>31</v>
      </c>
      <c r="L53" s="214"/>
      <c r="M53" s="55">
        <v>30</v>
      </c>
      <c r="N53" s="55">
        <v>52</v>
      </c>
      <c r="O53" s="55">
        <v>43</v>
      </c>
      <c r="P53" s="36"/>
      <c r="Q53" s="190">
        <f t="shared" si="1"/>
        <v>375</v>
      </c>
      <c r="R53" s="56">
        <f>Q53-P53-L53-I53-G53</f>
        <v>375</v>
      </c>
      <c r="S53" s="203"/>
      <c r="U53" s="1">
        <v>49</v>
      </c>
      <c r="V53" s="208">
        <v>45</v>
      </c>
    </row>
    <row r="54" spans="1:22" ht="15.75" customHeight="1" x14ac:dyDescent="0.35">
      <c r="A54" s="6">
        <v>51</v>
      </c>
      <c r="B54" s="170" t="s">
        <v>27</v>
      </c>
      <c r="C54" s="36" t="s">
        <v>28</v>
      </c>
      <c r="D54" s="190">
        <v>2012</v>
      </c>
      <c r="E54" s="198">
        <v>61</v>
      </c>
      <c r="F54" s="76">
        <v>67</v>
      </c>
      <c r="G54" s="214"/>
      <c r="H54" s="76">
        <v>45</v>
      </c>
      <c r="I54" s="76">
        <v>36</v>
      </c>
      <c r="J54" s="214"/>
      <c r="K54" s="76">
        <v>45</v>
      </c>
      <c r="L54" s="55">
        <v>48</v>
      </c>
      <c r="M54" s="55">
        <v>36</v>
      </c>
      <c r="N54" s="214">
        <v>26</v>
      </c>
      <c r="O54" s="55">
        <v>35</v>
      </c>
      <c r="P54" s="36"/>
      <c r="Q54" s="190">
        <f t="shared" si="1"/>
        <v>399</v>
      </c>
      <c r="R54" s="56">
        <f>Q54-P54-N54-J54-G54</f>
        <v>373</v>
      </c>
      <c r="S54" s="205"/>
      <c r="U54" s="1">
        <v>50</v>
      </c>
      <c r="V54" s="208">
        <v>44</v>
      </c>
    </row>
    <row r="55" spans="1:22" ht="15.75" customHeight="1" x14ac:dyDescent="0.35">
      <c r="A55" s="6">
        <v>52</v>
      </c>
      <c r="B55" s="170" t="s">
        <v>40</v>
      </c>
      <c r="C55" s="171" t="s">
        <v>41</v>
      </c>
      <c r="D55" s="190">
        <v>2013</v>
      </c>
      <c r="E55" s="215"/>
      <c r="F55" s="123">
        <v>66</v>
      </c>
      <c r="G55" s="123">
        <v>52</v>
      </c>
      <c r="H55" s="123">
        <v>51</v>
      </c>
      <c r="I55" s="123">
        <v>40</v>
      </c>
      <c r="J55" s="213"/>
      <c r="K55" s="213">
        <v>22</v>
      </c>
      <c r="L55" s="69">
        <v>39</v>
      </c>
      <c r="M55" s="69">
        <v>50</v>
      </c>
      <c r="N55" s="69">
        <v>30</v>
      </c>
      <c r="O55" s="69">
        <v>44</v>
      </c>
      <c r="P55" s="160"/>
      <c r="Q55" s="190">
        <f t="shared" si="1"/>
        <v>394</v>
      </c>
      <c r="R55" s="56">
        <f>Q55-P55-K55-J55-E55</f>
        <v>372</v>
      </c>
      <c r="S55" s="205"/>
      <c r="U55" s="1">
        <v>51</v>
      </c>
      <c r="V55" s="208">
        <v>43</v>
      </c>
    </row>
    <row r="56" spans="1:22" ht="15.75" customHeight="1" x14ac:dyDescent="0.35">
      <c r="A56" s="6">
        <v>53</v>
      </c>
      <c r="B56" s="168" t="s">
        <v>105</v>
      </c>
      <c r="C56" s="36" t="s">
        <v>30</v>
      </c>
      <c r="D56" s="190">
        <v>2006</v>
      </c>
      <c r="E56" s="216"/>
      <c r="F56" s="214"/>
      <c r="G56" s="214"/>
      <c r="H56" s="76">
        <v>52</v>
      </c>
      <c r="I56" s="76">
        <v>51</v>
      </c>
      <c r="J56" s="76">
        <v>48</v>
      </c>
      <c r="K56" s="76">
        <v>47</v>
      </c>
      <c r="L56" s="55">
        <v>45</v>
      </c>
      <c r="M56" s="55">
        <v>44</v>
      </c>
      <c r="N56" s="55">
        <v>32</v>
      </c>
      <c r="O56" s="55">
        <v>52</v>
      </c>
      <c r="P56" s="36"/>
      <c r="Q56" s="190">
        <f t="shared" si="1"/>
        <v>371</v>
      </c>
      <c r="R56" s="56">
        <f>Q56-P56-G56-F56-E56</f>
        <v>371</v>
      </c>
      <c r="S56" s="205"/>
      <c r="U56" s="1">
        <v>52</v>
      </c>
      <c r="V56" s="208">
        <v>42</v>
      </c>
    </row>
    <row r="57" spans="1:22" ht="16.5" customHeight="1" x14ac:dyDescent="0.35">
      <c r="A57" s="6">
        <v>54</v>
      </c>
      <c r="B57" s="170" t="s">
        <v>82</v>
      </c>
      <c r="C57" s="171" t="s">
        <v>101</v>
      </c>
      <c r="D57" s="190">
        <v>1999</v>
      </c>
      <c r="E57" s="199">
        <v>95</v>
      </c>
      <c r="F57" s="213"/>
      <c r="G57" s="213"/>
      <c r="H57" s="213"/>
      <c r="I57" s="123">
        <v>86</v>
      </c>
      <c r="J57" s="213"/>
      <c r="K57" s="123">
        <v>89</v>
      </c>
      <c r="L57" s="69"/>
      <c r="M57" s="69">
        <v>86</v>
      </c>
      <c r="N57" s="69"/>
      <c r="O57" s="33"/>
      <c r="P57" s="160"/>
      <c r="Q57" s="190">
        <f t="shared" si="1"/>
        <v>356</v>
      </c>
      <c r="R57" s="56">
        <f>Q57-J57-H57-G57-F57</f>
        <v>356</v>
      </c>
      <c r="S57" s="205"/>
      <c r="U57" s="1">
        <v>53</v>
      </c>
      <c r="V57" s="208">
        <v>41</v>
      </c>
    </row>
    <row r="58" spans="1:22" ht="15.75" customHeight="1" x14ac:dyDescent="0.35">
      <c r="A58" s="6">
        <v>55</v>
      </c>
      <c r="B58" s="170" t="s">
        <v>81</v>
      </c>
      <c r="C58" s="171"/>
      <c r="D58" s="190"/>
      <c r="E58" s="215"/>
      <c r="F58" s="123">
        <v>63</v>
      </c>
      <c r="G58" s="123">
        <v>56</v>
      </c>
      <c r="H58" s="123">
        <v>39</v>
      </c>
      <c r="I58" s="123">
        <v>42</v>
      </c>
      <c r="J58" s="123">
        <v>52</v>
      </c>
      <c r="K58" s="123">
        <v>36</v>
      </c>
      <c r="L58" s="69">
        <v>40</v>
      </c>
      <c r="M58" s="213"/>
      <c r="N58" s="213"/>
      <c r="O58" s="280"/>
      <c r="P58" s="160"/>
      <c r="Q58" s="190">
        <f t="shared" si="1"/>
        <v>328</v>
      </c>
      <c r="R58" s="56">
        <f>Q58-O58-N58-E58-M58</f>
        <v>328</v>
      </c>
      <c r="S58" s="205"/>
      <c r="U58" s="1">
        <v>54</v>
      </c>
      <c r="V58" s="208">
        <v>40</v>
      </c>
    </row>
    <row r="59" spans="1:22" ht="15.75" customHeight="1" x14ac:dyDescent="0.35">
      <c r="A59" s="6">
        <v>56</v>
      </c>
      <c r="B59" s="170" t="s">
        <v>133</v>
      </c>
      <c r="C59" s="171" t="s">
        <v>28</v>
      </c>
      <c r="D59" s="190">
        <v>2009</v>
      </c>
      <c r="E59" s="215"/>
      <c r="F59" s="213"/>
      <c r="G59" s="213"/>
      <c r="H59" s="123">
        <v>43</v>
      </c>
      <c r="I59" s="123">
        <v>72</v>
      </c>
      <c r="J59" s="123">
        <v>42</v>
      </c>
      <c r="K59" s="123">
        <v>32</v>
      </c>
      <c r="L59" s="213"/>
      <c r="M59" s="69">
        <v>37</v>
      </c>
      <c r="N59" s="69">
        <v>40</v>
      </c>
      <c r="O59" s="69">
        <v>46</v>
      </c>
      <c r="P59" s="160"/>
      <c r="Q59" s="190">
        <f t="shared" si="1"/>
        <v>312</v>
      </c>
      <c r="R59" s="56">
        <f>Q59-L59-G59-F59-E59</f>
        <v>312</v>
      </c>
      <c r="S59" s="205"/>
      <c r="U59" s="1">
        <v>55</v>
      </c>
      <c r="V59" s="208">
        <v>39</v>
      </c>
    </row>
    <row r="60" spans="1:22" ht="15.75" customHeight="1" x14ac:dyDescent="0.35">
      <c r="A60" s="6">
        <v>57</v>
      </c>
      <c r="B60" s="168" t="s">
        <v>153</v>
      </c>
      <c r="C60" s="36" t="s">
        <v>191</v>
      </c>
      <c r="D60" s="190">
        <v>2011</v>
      </c>
      <c r="E60" s="215"/>
      <c r="F60" s="213"/>
      <c r="G60" s="213"/>
      <c r="H60" s="213"/>
      <c r="I60" s="123">
        <v>39</v>
      </c>
      <c r="J60" s="123">
        <v>39</v>
      </c>
      <c r="K60" s="123">
        <v>67</v>
      </c>
      <c r="L60" s="69">
        <v>47</v>
      </c>
      <c r="M60" s="69">
        <v>39</v>
      </c>
      <c r="N60" s="69">
        <v>47</v>
      </c>
      <c r="O60" s="69">
        <v>33</v>
      </c>
      <c r="P60" s="160"/>
      <c r="Q60" s="190">
        <f t="shared" si="1"/>
        <v>311</v>
      </c>
      <c r="R60" s="56">
        <f>Q60-H60-G60-F60-E60</f>
        <v>311</v>
      </c>
      <c r="S60" s="205"/>
      <c r="U60" s="1">
        <v>56</v>
      </c>
      <c r="V60" s="208">
        <v>38</v>
      </c>
    </row>
    <row r="61" spans="1:22" ht="16.5" customHeight="1" x14ac:dyDescent="0.35">
      <c r="A61" s="6">
        <v>58</v>
      </c>
      <c r="B61" s="170" t="s">
        <v>70</v>
      </c>
      <c r="C61" s="36" t="s">
        <v>71</v>
      </c>
      <c r="D61" s="190">
        <v>2010</v>
      </c>
      <c r="E61" s="199">
        <v>59</v>
      </c>
      <c r="F61" s="123">
        <v>52</v>
      </c>
      <c r="G61" s="123">
        <v>43</v>
      </c>
      <c r="H61" s="213">
        <v>24</v>
      </c>
      <c r="I61" s="213">
        <v>24</v>
      </c>
      <c r="J61" s="213"/>
      <c r="K61" s="123">
        <v>25</v>
      </c>
      <c r="L61" s="69">
        <v>29</v>
      </c>
      <c r="M61" s="69">
        <v>35</v>
      </c>
      <c r="N61" s="69">
        <v>36</v>
      </c>
      <c r="O61" s="69">
        <v>25</v>
      </c>
      <c r="P61" s="160"/>
      <c r="Q61" s="190">
        <f t="shared" si="1"/>
        <v>352</v>
      </c>
      <c r="R61" s="56">
        <f>Q61-P61-I61-H61-J61</f>
        <v>304</v>
      </c>
      <c r="S61" s="205"/>
      <c r="U61" s="1">
        <v>57</v>
      </c>
      <c r="V61" s="208">
        <v>37</v>
      </c>
    </row>
    <row r="62" spans="1:22" ht="15.75" customHeight="1" x14ac:dyDescent="0.35">
      <c r="A62" s="6">
        <v>59</v>
      </c>
      <c r="B62" s="170" t="s">
        <v>32</v>
      </c>
      <c r="C62" s="36" t="s">
        <v>33</v>
      </c>
      <c r="D62" s="190">
        <v>2012</v>
      </c>
      <c r="E62" s="216"/>
      <c r="F62" s="76">
        <v>54</v>
      </c>
      <c r="G62" s="214"/>
      <c r="H62" s="76">
        <v>33</v>
      </c>
      <c r="I62" s="214"/>
      <c r="J62" s="76">
        <v>45</v>
      </c>
      <c r="K62" s="76">
        <v>33</v>
      </c>
      <c r="L62" s="55">
        <v>27</v>
      </c>
      <c r="M62" s="55">
        <v>38</v>
      </c>
      <c r="N62" s="55">
        <v>35</v>
      </c>
      <c r="O62" s="55">
        <v>37</v>
      </c>
      <c r="P62" s="36"/>
      <c r="Q62" s="190">
        <f t="shared" si="1"/>
        <v>302</v>
      </c>
      <c r="R62" s="56">
        <f>Q62-P62-I62-G62-E62</f>
        <v>302</v>
      </c>
      <c r="S62" s="205"/>
      <c r="U62" s="1">
        <v>58</v>
      </c>
      <c r="V62" s="208">
        <v>36</v>
      </c>
    </row>
    <row r="63" spans="1:22" ht="15.75" customHeight="1" x14ac:dyDescent="0.35">
      <c r="A63" s="6">
        <v>60</v>
      </c>
      <c r="B63" s="170" t="s">
        <v>89</v>
      </c>
      <c r="C63" s="171"/>
      <c r="D63" s="190">
        <v>2007</v>
      </c>
      <c r="E63" s="215"/>
      <c r="F63" s="123">
        <v>57</v>
      </c>
      <c r="G63" s="213"/>
      <c r="H63" s="123">
        <v>44</v>
      </c>
      <c r="I63" s="123">
        <v>34</v>
      </c>
      <c r="J63" s="123">
        <v>55</v>
      </c>
      <c r="K63" s="213"/>
      <c r="L63" s="69">
        <v>61</v>
      </c>
      <c r="M63" s="213"/>
      <c r="N63" s="69"/>
      <c r="O63" s="69">
        <v>48</v>
      </c>
      <c r="P63" s="160"/>
      <c r="Q63" s="190">
        <f t="shared" si="1"/>
        <v>299</v>
      </c>
      <c r="R63" s="56">
        <f>Q63-M63-K63-G63-E63</f>
        <v>299</v>
      </c>
      <c r="S63" s="205"/>
      <c r="U63" s="1">
        <v>59</v>
      </c>
      <c r="V63" s="208">
        <v>35</v>
      </c>
    </row>
    <row r="64" spans="1:22" ht="15.75" customHeight="1" x14ac:dyDescent="0.35">
      <c r="A64" s="6">
        <v>61</v>
      </c>
      <c r="B64" s="168" t="s">
        <v>120</v>
      </c>
      <c r="C64" s="36"/>
      <c r="D64" s="193"/>
      <c r="E64" s="215"/>
      <c r="F64" s="213"/>
      <c r="G64" s="213"/>
      <c r="H64" s="123">
        <v>30</v>
      </c>
      <c r="I64" s="123">
        <v>62</v>
      </c>
      <c r="J64" s="123">
        <v>30</v>
      </c>
      <c r="K64" s="123">
        <v>26</v>
      </c>
      <c r="L64" s="69">
        <v>35</v>
      </c>
      <c r="M64" s="69">
        <v>34</v>
      </c>
      <c r="N64" s="69">
        <v>25</v>
      </c>
      <c r="O64" s="69">
        <v>42</v>
      </c>
      <c r="P64" s="160"/>
      <c r="Q64" s="190">
        <f t="shared" si="1"/>
        <v>284</v>
      </c>
      <c r="R64" s="56">
        <f>Q64-P64-G64-F64-E64</f>
        <v>284</v>
      </c>
      <c r="S64" s="205"/>
      <c r="U64" s="1">
        <v>60</v>
      </c>
      <c r="V64" s="208">
        <v>34</v>
      </c>
    </row>
    <row r="65" spans="1:22" ht="16.5" customHeight="1" x14ac:dyDescent="0.35">
      <c r="A65" s="6">
        <v>62</v>
      </c>
      <c r="B65" s="168" t="s">
        <v>154</v>
      </c>
      <c r="C65" s="36" t="s">
        <v>155</v>
      </c>
      <c r="D65" s="190">
        <v>2002</v>
      </c>
      <c r="E65" s="215"/>
      <c r="F65" s="213"/>
      <c r="G65" s="213"/>
      <c r="H65" s="123">
        <v>40</v>
      </c>
      <c r="I65" s="123">
        <v>55</v>
      </c>
      <c r="J65" s="123">
        <v>46</v>
      </c>
      <c r="K65" s="123">
        <v>24</v>
      </c>
      <c r="L65" s="69">
        <v>65</v>
      </c>
      <c r="M65" s="213"/>
      <c r="N65" s="69">
        <v>50</v>
      </c>
      <c r="O65" s="33"/>
      <c r="P65" s="160"/>
      <c r="Q65" s="190">
        <f t="shared" si="1"/>
        <v>280</v>
      </c>
      <c r="R65" s="56">
        <f>Q65-M65-G65-F65-E65</f>
        <v>280</v>
      </c>
      <c r="S65" s="205"/>
      <c r="U65" s="1">
        <v>61</v>
      </c>
      <c r="V65" s="208">
        <v>33</v>
      </c>
    </row>
    <row r="66" spans="1:22" ht="15.75" customHeight="1" x14ac:dyDescent="0.35">
      <c r="A66" s="6">
        <v>63</v>
      </c>
      <c r="B66" s="173" t="s">
        <v>216</v>
      </c>
      <c r="C66" s="36" t="s">
        <v>254</v>
      </c>
      <c r="D66" s="190">
        <v>2012</v>
      </c>
      <c r="E66" s="215"/>
      <c r="F66" s="213"/>
      <c r="G66" s="213"/>
      <c r="H66" s="213"/>
      <c r="I66" s="123">
        <v>29</v>
      </c>
      <c r="J66" s="123">
        <v>38</v>
      </c>
      <c r="K66" s="123">
        <v>30</v>
      </c>
      <c r="L66" s="69">
        <v>38</v>
      </c>
      <c r="M66" s="69">
        <v>62</v>
      </c>
      <c r="N66" s="69">
        <v>31</v>
      </c>
      <c r="O66" s="69">
        <v>31</v>
      </c>
      <c r="P66" s="160"/>
      <c r="Q66" s="190">
        <f t="shared" si="1"/>
        <v>259</v>
      </c>
      <c r="R66" s="56">
        <f>Q66-H66-G66-F66-E66</f>
        <v>259</v>
      </c>
      <c r="S66" s="205"/>
      <c r="U66" s="1">
        <v>62</v>
      </c>
      <c r="V66" s="208">
        <v>32</v>
      </c>
    </row>
    <row r="67" spans="1:22" ht="15.75" customHeight="1" x14ac:dyDescent="0.35">
      <c r="A67" s="6">
        <v>64</v>
      </c>
      <c r="B67" s="170" t="s">
        <v>35</v>
      </c>
      <c r="C67" s="36" t="s">
        <v>36</v>
      </c>
      <c r="D67" s="190">
        <v>2012</v>
      </c>
      <c r="E67" s="215"/>
      <c r="F67" s="123">
        <v>53</v>
      </c>
      <c r="G67" s="213"/>
      <c r="H67" s="123">
        <v>34</v>
      </c>
      <c r="I67" s="213"/>
      <c r="J67" s="123">
        <v>33</v>
      </c>
      <c r="K67" s="213"/>
      <c r="L67" s="69">
        <v>50</v>
      </c>
      <c r="M67" s="69">
        <v>51</v>
      </c>
      <c r="N67" s="69"/>
      <c r="O67" s="69">
        <v>36</v>
      </c>
      <c r="P67" s="160"/>
      <c r="Q67" s="190">
        <f t="shared" si="1"/>
        <v>257</v>
      </c>
      <c r="R67" s="56">
        <f>Q67-K67-I67-G67-E67</f>
        <v>257</v>
      </c>
      <c r="S67" s="205"/>
      <c r="U67" s="1">
        <v>63</v>
      </c>
      <c r="V67" s="208">
        <v>31</v>
      </c>
    </row>
    <row r="68" spans="1:22" ht="16.5" customHeight="1" x14ac:dyDescent="0.35">
      <c r="A68" s="6">
        <v>65</v>
      </c>
      <c r="B68" s="168" t="s">
        <v>116</v>
      </c>
      <c r="C68" s="36" t="s">
        <v>50</v>
      </c>
      <c r="D68" s="190">
        <v>2009</v>
      </c>
      <c r="E68" s="215"/>
      <c r="F68" s="213"/>
      <c r="G68" s="213"/>
      <c r="H68" s="123">
        <v>27</v>
      </c>
      <c r="I68" s="123">
        <v>30</v>
      </c>
      <c r="J68" s="123">
        <v>44</v>
      </c>
      <c r="K68" s="123">
        <v>49</v>
      </c>
      <c r="L68" s="69">
        <v>25</v>
      </c>
      <c r="M68" s="69">
        <v>41</v>
      </c>
      <c r="N68" s="69">
        <v>34</v>
      </c>
      <c r="O68" s="280"/>
      <c r="P68" s="160"/>
      <c r="Q68" s="190">
        <f t="shared" ref="Q68:Q99" si="2">SUM(E68:P68)</f>
        <v>250</v>
      </c>
      <c r="R68" s="56">
        <f>Q68-O68-G68-F68-E68</f>
        <v>250</v>
      </c>
      <c r="S68" s="205"/>
      <c r="U68" s="1">
        <v>64</v>
      </c>
      <c r="V68" s="208">
        <v>30</v>
      </c>
    </row>
    <row r="69" spans="1:22" ht="15.75" customHeight="1" x14ac:dyDescent="0.35">
      <c r="A69" s="6">
        <v>66</v>
      </c>
      <c r="B69" s="183" t="s">
        <v>206</v>
      </c>
      <c r="C69" s="36" t="s">
        <v>204</v>
      </c>
      <c r="D69" s="190">
        <v>2012</v>
      </c>
      <c r="E69" s="215"/>
      <c r="F69" s="213"/>
      <c r="G69" s="213"/>
      <c r="H69" s="213"/>
      <c r="I69" s="123">
        <v>37</v>
      </c>
      <c r="J69" s="123">
        <v>36</v>
      </c>
      <c r="K69" s="123">
        <v>23</v>
      </c>
      <c r="L69" s="69">
        <v>36</v>
      </c>
      <c r="M69" s="69">
        <v>42</v>
      </c>
      <c r="N69" s="69">
        <v>46</v>
      </c>
      <c r="O69" s="69">
        <v>27</v>
      </c>
      <c r="P69" s="160"/>
      <c r="Q69" s="190">
        <f t="shared" si="2"/>
        <v>247</v>
      </c>
      <c r="R69" s="56">
        <f>Q69-H69-G69-F69-E69</f>
        <v>247</v>
      </c>
      <c r="S69" s="205"/>
      <c r="U69" s="1">
        <v>65</v>
      </c>
      <c r="V69" s="208">
        <v>29</v>
      </c>
    </row>
    <row r="70" spans="1:22" ht="15.75" customHeight="1" x14ac:dyDescent="0.35">
      <c r="A70" s="6">
        <v>67</v>
      </c>
      <c r="B70" s="168" t="s">
        <v>106</v>
      </c>
      <c r="C70" s="36" t="s">
        <v>34</v>
      </c>
      <c r="D70" s="190">
        <v>2013</v>
      </c>
      <c r="E70" s="215"/>
      <c r="F70" s="213"/>
      <c r="G70" s="213"/>
      <c r="H70" s="123">
        <v>37</v>
      </c>
      <c r="I70" s="123">
        <v>45</v>
      </c>
      <c r="J70" s="213"/>
      <c r="K70" s="123">
        <v>27</v>
      </c>
      <c r="L70" s="69">
        <v>34</v>
      </c>
      <c r="M70" s="69">
        <v>33</v>
      </c>
      <c r="N70" s="69">
        <v>29</v>
      </c>
      <c r="O70" s="69">
        <v>39</v>
      </c>
      <c r="P70" s="160"/>
      <c r="Q70" s="190">
        <f t="shared" si="2"/>
        <v>244</v>
      </c>
      <c r="R70" s="56">
        <f>Q70-J70-G70-F70-E70</f>
        <v>244</v>
      </c>
      <c r="S70" s="203"/>
      <c r="U70" s="1">
        <v>66</v>
      </c>
      <c r="V70" s="208">
        <v>28</v>
      </c>
    </row>
    <row r="71" spans="1:22" ht="16.5" customHeight="1" x14ac:dyDescent="0.35">
      <c r="A71" s="6">
        <v>68</v>
      </c>
      <c r="B71" s="168" t="s">
        <v>99</v>
      </c>
      <c r="C71" s="187" t="s">
        <v>22</v>
      </c>
      <c r="D71" s="192">
        <v>2003</v>
      </c>
      <c r="E71" s="216"/>
      <c r="F71" s="214"/>
      <c r="G71" s="214"/>
      <c r="H71" s="214"/>
      <c r="I71" s="76"/>
      <c r="J71" s="76"/>
      <c r="K71" s="76">
        <v>65</v>
      </c>
      <c r="L71" s="55">
        <v>90</v>
      </c>
      <c r="M71" s="55"/>
      <c r="N71" s="55">
        <v>88</v>
      </c>
      <c r="O71" s="32"/>
      <c r="P71" s="36"/>
      <c r="Q71" s="190">
        <f t="shared" si="2"/>
        <v>243</v>
      </c>
      <c r="R71" s="56">
        <f>Q71-H71-G71-F71-E71</f>
        <v>243</v>
      </c>
      <c r="S71" s="203"/>
      <c r="U71" s="1">
        <v>67</v>
      </c>
      <c r="V71" s="208">
        <v>27</v>
      </c>
    </row>
    <row r="72" spans="1:22" ht="15.75" customHeight="1" x14ac:dyDescent="0.35">
      <c r="A72" s="6">
        <v>69</v>
      </c>
      <c r="B72" s="170" t="s">
        <v>78</v>
      </c>
      <c r="C72" s="171"/>
      <c r="D72" s="190"/>
      <c r="E72" s="199">
        <v>68</v>
      </c>
      <c r="F72" s="123">
        <v>64</v>
      </c>
      <c r="G72" s="123">
        <v>51</v>
      </c>
      <c r="H72" s="213"/>
      <c r="I72" s="213"/>
      <c r="J72" s="213"/>
      <c r="K72" s="123">
        <v>41</v>
      </c>
      <c r="L72" s="213"/>
      <c r="M72" s="69"/>
      <c r="N72" s="69"/>
      <c r="O72" s="33"/>
      <c r="P72" s="160"/>
      <c r="Q72" s="190">
        <f t="shared" si="2"/>
        <v>224</v>
      </c>
      <c r="R72" s="56">
        <f>Q72-L72-J72-I72-H72</f>
        <v>224</v>
      </c>
      <c r="S72" s="203"/>
      <c r="U72" s="1">
        <v>68</v>
      </c>
      <c r="V72" s="208">
        <v>26</v>
      </c>
    </row>
    <row r="73" spans="1:22" ht="15.75" customHeight="1" x14ac:dyDescent="0.35">
      <c r="A73" s="6">
        <v>70</v>
      </c>
      <c r="B73" s="168" t="s">
        <v>111</v>
      </c>
      <c r="C73" s="36" t="s">
        <v>44</v>
      </c>
      <c r="D73" s="190">
        <v>2010</v>
      </c>
      <c r="E73" s="215"/>
      <c r="F73" s="213"/>
      <c r="G73" s="213"/>
      <c r="H73" s="123">
        <v>32</v>
      </c>
      <c r="I73" s="123">
        <v>27</v>
      </c>
      <c r="J73" s="123">
        <v>34</v>
      </c>
      <c r="K73" s="213"/>
      <c r="L73" s="69">
        <v>51</v>
      </c>
      <c r="M73" s="69">
        <v>28</v>
      </c>
      <c r="N73" s="69">
        <v>28</v>
      </c>
      <c r="O73" s="69">
        <v>23</v>
      </c>
      <c r="P73" s="160"/>
      <c r="Q73" s="190">
        <f t="shared" si="2"/>
        <v>223</v>
      </c>
      <c r="R73" s="56">
        <f>Q73-K73-G73-F73-E73</f>
        <v>223</v>
      </c>
      <c r="S73" s="203"/>
      <c r="U73" s="1">
        <v>69</v>
      </c>
      <c r="V73" s="208">
        <v>25</v>
      </c>
    </row>
    <row r="74" spans="1:22" ht="15.75" customHeight="1" x14ac:dyDescent="0.35">
      <c r="A74" s="6">
        <v>71</v>
      </c>
      <c r="B74" s="170" t="s">
        <v>95</v>
      </c>
      <c r="C74" s="175" t="s">
        <v>96</v>
      </c>
      <c r="D74" s="190">
        <v>2010</v>
      </c>
      <c r="E74" s="215"/>
      <c r="F74" s="213"/>
      <c r="G74" s="123">
        <v>44</v>
      </c>
      <c r="H74" s="213"/>
      <c r="I74" s="123">
        <v>26</v>
      </c>
      <c r="J74" s="123">
        <v>51</v>
      </c>
      <c r="K74" s="213"/>
      <c r="L74" s="69"/>
      <c r="M74" s="69"/>
      <c r="N74" s="69">
        <v>33</v>
      </c>
      <c r="O74" s="69">
        <v>59</v>
      </c>
      <c r="P74" s="160"/>
      <c r="Q74" s="190">
        <f t="shared" si="2"/>
        <v>213</v>
      </c>
      <c r="R74" s="56">
        <f>Q74-K74-H74-F74-E74</f>
        <v>213</v>
      </c>
      <c r="S74" s="203"/>
      <c r="U74" s="1">
        <v>70</v>
      </c>
      <c r="V74" s="208">
        <v>24</v>
      </c>
    </row>
    <row r="75" spans="1:22" ht="16.5" customHeight="1" x14ac:dyDescent="0.35">
      <c r="A75" s="6">
        <v>72</v>
      </c>
      <c r="B75" s="168" t="s">
        <v>107</v>
      </c>
      <c r="C75" s="36" t="s">
        <v>37</v>
      </c>
      <c r="D75" s="190">
        <v>2012</v>
      </c>
      <c r="E75" s="215"/>
      <c r="F75" s="213"/>
      <c r="G75" s="213"/>
      <c r="H75" s="123">
        <v>50</v>
      </c>
      <c r="I75" s="123">
        <v>48</v>
      </c>
      <c r="J75" s="213"/>
      <c r="K75" s="123"/>
      <c r="L75" s="69">
        <v>43</v>
      </c>
      <c r="M75" s="69">
        <v>31</v>
      </c>
      <c r="N75" s="69"/>
      <c r="O75" s="69">
        <v>30</v>
      </c>
      <c r="P75" s="160"/>
      <c r="Q75" s="190">
        <f t="shared" si="2"/>
        <v>202</v>
      </c>
      <c r="R75" s="56">
        <f>Q75-J75-G75-F75-E75</f>
        <v>202</v>
      </c>
      <c r="S75" s="203"/>
      <c r="U75" s="1">
        <v>71</v>
      </c>
      <c r="V75" s="208">
        <v>23</v>
      </c>
    </row>
    <row r="76" spans="1:22" ht="15.75" customHeight="1" x14ac:dyDescent="0.35">
      <c r="A76" s="6">
        <v>73</v>
      </c>
      <c r="B76" s="168" t="s">
        <v>137</v>
      </c>
      <c r="C76" s="36" t="s">
        <v>185</v>
      </c>
      <c r="D76" s="190">
        <v>2008</v>
      </c>
      <c r="E76" s="215"/>
      <c r="F76" s="213"/>
      <c r="G76" s="213"/>
      <c r="H76" s="123">
        <v>49</v>
      </c>
      <c r="I76" s="123">
        <v>59</v>
      </c>
      <c r="J76" s="123">
        <v>41</v>
      </c>
      <c r="K76" s="123">
        <v>39</v>
      </c>
      <c r="L76" s="213"/>
      <c r="M76" s="69"/>
      <c r="N76" s="69"/>
      <c r="O76" s="33"/>
      <c r="P76" s="160"/>
      <c r="Q76" s="190">
        <f t="shared" si="2"/>
        <v>188</v>
      </c>
      <c r="R76" s="56">
        <f>Q76-L76-G76-F76-E76</f>
        <v>188</v>
      </c>
      <c r="S76" s="203"/>
      <c r="U76" s="1">
        <v>72</v>
      </c>
      <c r="V76" s="208">
        <v>22</v>
      </c>
    </row>
    <row r="77" spans="1:22" ht="15.75" customHeight="1" x14ac:dyDescent="0.35">
      <c r="A77" s="6">
        <v>74</v>
      </c>
      <c r="B77" s="183" t="s">
        <v>212</v>
      </c>
      <c r="C77" s="36" t="s">
        <v>213</v>
      </c>
      <c r="D77" s="193"/>
      <c r="E77" s="215"/>
      <c r="F77" s="213"/>
      <c r="G77" s="213"/>
      <c r="H77" s="213"/>
      <c r="I77" s="123">
        <v>95</v>
      </c>
      <c r="J77" s="123"/>
      <c r="K77" s="123"/>
      <c r="L77" s="69"/>
      <c r="M77" s="69"/>
      <c r="N77" s="69">
        <v>92</v>
      </c>
      <c r="O77" s="33"/>
      <c r="P77" s="160"/>
      <c r="Q77" s="190">
        <f t="shared" si="2"/>
        <v>187</v>
      </c>
      <c r="R77" s="56">
        <f>Q77-H77-G77-F77-E77</f>
        <v>187</v>
      </c>
      <c r="S77" s="203"/>
      <c r="U77" s="1">
        <v>73</v>
      </c>
      <c r="V77" s="1">
        <v>21</v>
      </c>
    </row>
    <row r="78" spans="1:22" ht="15.75" customHeight="1" x14ac:dyDescent="0.35">
      <c r="A78" s="6">
        <v>75</v>
      </c>
      <c r="B78" s="170" t="s">
        <v>38</v>
      </c>
      <c r="C78" s="171" t="s">
        <v>39</v>
      </c>
      <c r="D78" s="190">
        <v>2010</v>
      </c>
      <c r="E78" s="215"/>
      <c r="F78" s="213"/>
      <c r="G78" s="123">
        <v>46</v>
      </c>
      <c r="H78" s="123">
        <v>60</v>
      </c>
      <c r="I78" s="123">
        <v>28</v>
      </c>
      <c r="J78" s="213"/>
      <c r="K78" s="123">
        <v>44</v>
      </c>
      <c r="L78" s="213"/>
      <c r="M78" s="69"/>
      <c r="N78" s="69"/>
      <c r="O78" s="33"/>
      <c r="P78" s="160"/>
      <c r="Q78" s="190">
        <f t="shared" si="2"/>
        <v>178</v>
      </c>
      <c r="R78" s="56">
        <f>Q78-L78-J78-F78-E78</f>
        <v>178</v>
      </c>
      <c r="S78" s="203"/>
      <c r="U78" s="1">
        <v>74</v>
      </c>
      <c r="V78" s="1">
        <v>20</v>
      </c>
    </row>
    <row r="79" spans="1:22" ht="16.5" customHeight="1" x14ac:dyDescent="0.35">
      <c r="A79" s="6">
        <v>76</v>
      </c>
      <c r="B79" s="168" t="s">
        <v>113</v>
      </c>
      <c r="C79" s="36" t="s">
        <v>47</v>
      </c>
      <c r="D79" s="190">
        <v>2012</v>
      </c>
      <c r="E79" s="215"/>
      <c r="F79" s="213"/>
      <c r="G79" s="213"/>
      <c r="H79" s="123">
        <v>41</v>
      </c>
      <c r="I79" s="123">
        <v>32</v>
      </c>
      <c r="J79" s="123">
        <v>40</v>
      </c>
      <c r="K79" s="123">
        <v>35</v>
      </c>
      <c r="L79" s="69">
        <v>28</v>
      </c>
      <c r="M79" s="213"/>
      <c r="N79" s="69"/>
      <c r="O79" s="33"/>
      <c r="P79" s="160"/>
      <c r="Q79" s="190">
        <f t="shared" si="2"/>
        <v>176</v>
      </c>
      <c r="R79" s="56">
        <f>Q79-M79-G79-F79-E79</f>
        <v>176</v>
      </c>
      <c r="S79" s="203"/>
      <c r="U79" s="1">
        <v>75</v>
      </c>
      <c r="V79" s="1">
        <v>19</v>
      </c>
    </row>
    <row r="80" spans="1:22" ht="15.75" customHeight="1" x14ac:dyDescent="0.35">
      <c r="A80" s="6">
        <v>77</v>
      </c>
      <c r="B80" s="185" t="s">
        <v>20</v>
      </c>
      <c r="C80" s="36" t="s">
        <v>21</v>
      </c>
      <c r="D80" s="192">
        <v>2005</v>
      </c>
      <c r="E80" s="216"/>
      <c r="F80" s="214"/>
      <c r="G80" s="76">
        <v>90</v>
      </c>
      <c r="H80" s="214"/>
      <c r="I80" s="214"/>
      <c r="J80" s="76"/>
      <c r="K80" s="76"/>
      <c r="L80" s="55"/>
      <c r="M80" s="55"/>
      <c r="N80" s="55"/>
      <c r="O80" s="55">
        <v>85</v>
      </c>
      <c r="P80" s="36"/>
      <c r="Q80" s="190">
        <f t="shared" si="2"/>
        <v>175</v>
      </c>
      <c r="R80" s="56">
        <f>Q80-I80-H80-F80-E80</f>
        <v>175</v>
      </c>
      <c r="S80" s="203"/>
      <c r="U80" s="1">
        <v>76</v>
      </c>
      <c r="V80" s="1">
        <v>18</v>
      </c>
    </row>
    <row r="81" spans="1:22" ht="15.75" customHeight="1" x14ac:dyDescent="0.35">
      <c r="A81" s="6">
        <v>78</v>
      </c>
      <c r="B81" s="170" t="s">
        <v>259</v>
      </c>
      <c r="C81" s="36"/>
      <c r="D81" s="190"/>
      <c r="E81" s="215"/>
      <c r="F81" s="213"/>
      <c r="G81" s="213"/>
      <c r="H81" s="213"/>
      <c r="I81" s="69"/>
      <c r="J81" s="69"/>
      <c r="K81" s="69"/>
      <c r="L81" s="69">
        <v>37</v>
      </c>
      <c r="M81" s="69">
        <v>43</v>
      </c>
      <c r="N81" s="69">
        <v>48</v>
      </c>
      <c r="O81" s="69">
        <v>45</v>
      </c>
      <c r="P81" s="160"/>
      <c r="Q81" s="190">
        <f t="shared" si="2"/>
        <v>173</v>
      </c>
      <c r="R81" s="56">
        <f>Q81-H81-G81-F81-E81</f>
        <v>173</v>
      </c>
      <c r="S81" s="203"/>
      <c r="U81" s="1">
        <v>77</v>
      </c>
      <c r="V81" s="1">
        <v>17</v>
      </c>
    </row>
    <row r="82" spans="1:22" ht="15.75" customHeight="1" x14ac:dyDescent="0.35">
      <c r="A82" s="6">
        <v>79</v>
      </c>
      <c r="B82" s="168" t="s">
        <v>119</v>
      </c>
      <c r="C82" s="36" t="s">
        <v>46</v>
      </c>
      <c r="D82" s="190">
        <v>2011</v>
      </c>
      <c r="E82" s="215"/>
      <c r="F82" s="213"/>
      <c r="G82" s="213"/>
      <c r="H82" s="123">
        <v>31</v>
      </c>
      <c r="I82" s="123">
        <v>33</v>
      </c>
      <c r="J82" s="123">
        <v>32</v>
      </c>
      <c r="K82" s="213"/>
      <c r="L82" s="69">
        <v>31</v>
      </c>
      <c r="M82" s="69"/>
      <c r="N82" s="69"/>
      <c r="O82" s="69">
        <v>34</v>
      </c>
      <c r="P82" s="160"/>
      <c r="Q82" s="190">
        <f t="shared" si="2"/>
        <v>161</v>
      </c>
      <c r="R82" s="56">
        <f>Q82-K82-G82-F82-E82</f>
        <v>161</v>
      </c>
      <c r="S82" s="203"/>
      <c r="U82" s="1">
        <v>78</v>
      </c>
      <c r="V82" s="1">
        <v>16</v>
      </c>
    </row>
    <row r="83" spans="1:22" ht="16.5" customHeight="1" x14ac:dyDescent="0.35">
      <c r="A83" s="6">
        <v>80</v>
      </c>
      <c r="B83" s="170" t="s">
        <v>90</v>
      </c>
      <c r="C83" s="171"/>
      <c r="D83" s="190">
        <v>2011</v>
      </c>
      <c r="E83" s="215"/>
      <c r="F83" s="123">
        <v>56</v>
      </c>
      <c r="G83" s="213"/>
      <c r="H83" s="123">
        <v>25</v>
      </c>
      <c r="I83" s="213"/>
      <c r="J83" s="213"/>
      <c r="K83" s="123">
        <v>20</v>
      </c>
      <c r="L83" s="69">
        <v>30</v>
      </c>
      <c r="M83" s="69">
        <v>26</v>
      </c>
      <c r="N83" s="69"/>
      <c r="O83" s="33"/>
      <c r="P83" s="160"/>
      <c r="Q83" s="190">
        <f t="shared" si="2"/>
        <v>157</v>
      </c>
      <c r="R83" s="56">
        <f>Q83-J83-I83-G83-E83</f>
        <v>157</v>
      </c>
      <c r="S83" s="203"/>
      <c r="U83" s="1">
        <v>79</v>
      </c>
      <c r="V83" s="1">
        <v>15</v>
      </c>
    </row>
    <row r="84" spans="1:22" ht="15.75" customHeight="1" x14ac:dyDescent="0.35">
      <c r="A84" s="6">
        <v>81</v>
      </c>
      <c r="B84" s="168" t="s">
        <v>72</v>
      </c>
      <c r="C84" s="36" t="s">
        <v>135</v>
      </c>
      <c r="D84" s="190">
        <v>2010</v>
      </c>
      <c r="E84" s="215"/>
      <c r="F84" s="213"/>
      <c r="G84" s="213"/>
      <c r="H84" s="123">
        <v>42</v>
      </c>
      <c r="I84" s="213"/>
      <c r="J84" s="123"/>
      <c r="K84" s="123"/>
      <c r="L84" s="69">
        <v>53</v>
      </c>
      <c r="M84" s="69">
        <v>59</v>
      </c>
      <c r="N84" s="69"/>
      <c r="O84" s="33"/>
      <c r="P84" s="160"/>
      <c r="Q84" s="190">
        <f t="shared" si="2"/>
        <v>154</v>
      </c>
      <c r="R84" s="56">
        <f>Q84-I84-G84-F84-E84</f>
        <v>154</v>
      </c>
      <c r="S84" s="203"/>
      <c r="U84" s="1">
        <v>80</v>
      </c>
      <c r="V84" s="1">
        <v>14</v>
      </c>
    </row>
    <row r="85" spans="1:22" x14ac:dyDescent="0.35">
      <c r="A85" s="6">
        <v>82</v>
      </c>
      <c r="B85" s="183" t="s">
        <v>248</v>
      </c>
      <c r="C85" s="36" t="s">
        <v>246</v>
      </c>
      <c r="D85" s="190">
        <v>2009</v>
      </c>
      <c r="E85" s="215"/>
      <c r="F85" s="213"/>
      <c r="G85" s="213"/>
      <c r="H85" s="213"/>
      <c r="I85" s="69"/>
      <c r="J85" s="69"/>
      <c r="K85" s="123">
        <v>71</v>
      </c>
      <c r="L85" s="69">
        <v>24</v>
      </c>
      <c r="M85" s="69">
        <v>58</v>
      </c>
      <c r="N85" s="69"/>
      <c r="O85" s="33"/>
      <c r="P85" s="160"/>
      <c r="Q85" s="190">
        <f t="shared" si="2"/>
        <v>153</v>
      </c>
      <c r="R85" s="56">
        <f>Q85-H85-G85-F85-E85</f>
        <v>153</v>
      </c>
      <c r="S85" s="203"/>
      <c r="U85" s="1">
        <v>81</v>
      </c>
      <c r="V85" s="1">
        <v>13</v>
      </c>
    </row>
    <row r="86" spans="1:22" x14ac:dyDescent="0.35">
      <c r="A86" s="6">
        <v>83</v>
      </c>
      <c r="B86" s="168" t="s">
        <v>110</v>
      </c>
      <c r="C86" s="36" t="s">
        <v>43</v>
      </c>
      <c r="D86" s="190">
        <v>2012</v>
      </c>
      <c r="E86" s="215"/>
      <c r="F86" s="213"/>
      <c r="G86" s="213"/>
      <c r="H86" s="213"/>
      <c r="I86" s="69"/>
      <c r="J86" s="69"/>
      <c r="K86" s="69"/>
      <c r="L86" s="69">
        <v>44</v>
      </c>
      <c r="M86" s="69">
        <v>29</v>
      </c>
      <c r="N86" s="69">
        <v>44</v>
      </c>
      <c r="O86" s="69">
        <v>26</v>
      </c>
      <c r="P86" s="160"/>
      <c r="Q86" s="190">
        <f t="shared" si="2"/>
        <v>143</v>
      </c>
      <c r="R86" s="56">
        <f>Q86-H86-G86-F86-E86</f>
        <v>143</v>
      </c>
      <c r="S86" s="203"/>
      <c r="U86" s="1">
        <v>82</v>
      </c>
      <c r="V86" s="1">
        <v>12</v>
      </c>
    </row>
    <row r="87" spans="1:22" x14ac:dyDescent="0.35">
      <c r="A87" s="6">
        <v>84</v>
      </c>
      <c r="B87" s="168" t="s">
        <v>109</v>
      </c>
      <c r="C87" s="36" t="s">
        <v>42</v>
      </c>
      <c r="D87" s="190">
        <v>2011</v>
      </c>
      <c r="E87" s="215"/>
      <c r="F87" s="213"/>
      <c r="G87" s="213"/>
      <c r="H87" s="123">
        <v>38</v>
      </c>
      <c r="I87" s="123">
        <v>31</v>
      </c>
      <c r="J87" s="123">
        <v>31</v>
      </c>
      <c r="K87" s="213"/>
      <c r="L87" s="69"/>
      <c r="M87" s="69"/>
      <c r="N87" s="69">
        <v>27</v>
      </c>
      <c r="O87" s="33"/>
      <c r="P87" s="160"/>
      <c r="Q87" s="190">
        <f t="shared" si="2"/>
        <v>127</v>
      </c>
      <c r="R87" s="56">
        <f>Q87-K87-G87-F87-E87</f>
        <v>127</v>
      </c>
      <c r="S87" s="203"/>
      <c r="U87" s="1">
        <v>83</v>
      </c>
      <c r="V87" s="1">
        <v>11</v>
      </c>
    </row>
    <row r="88" spans="1:22" x14ac:dyDescent="0.35">
      <c r="A88" s="6">
        <v>85</v>
      </c>
      <c r="B88" s="183" t="s">
        <v>151</v>
      </c>
      <c r="C88" s="188" t="s">
        <v>189</v>
      </c>
      <c r="D88" s="190">
        <v>2005</v>
      </c>
      <c r="E88" s="215"/>
      <c r="F88" s="213"/>
      <c r="G88" s="213"/>
      <c r="H88" s="213"/>
      <c r="I88" s="123"/>
      <c r="J88" s="123"/>
      <c r="K88" s="123">
        <v>50</v>
      </c>
      <c r="L88" s="69"/>
      <c r="M88" s="69">
        <v>71</v>
      </c>
      <c r="N88" s="69"/>
      <c r="O88" s="33"/>
      <c r="P88" s="160"/>
      <c r="Q88" s="190">
        <f t="shared" si="2"/>
        <v>121</v>
      </c>
      <c r="R88" s="56">
        <f>Q88-H88-G88-F88-E88</f>
        <v>121</v>
      </c>
      <c r="S88" s="203"/>
      <c r="U88" s="1">
        <v>84</v>
      </c>
      <c r="V88" s="1">
        <v>10</v>
      </c>
    </row>
    <row r="89" spans="1:22" x14ac:dyDescent="0.35">
      <c r="A89" s="6">
        <v>86</v>
      </c>
      <c r="B89" s="183" t="s">
        <v>143</v>
      </c>
      <c r="C89" s="36" t="s">
        <v>144</v>
      </c>
      <c r="D89" s="191">
        <v>2000</v>
      </c>
      <c r="E89" s="215"/>
      <c r="F89" s="213"/>
      <c r="G89" s="213"/>
      <c r="H89" s="213"/>
      <c r="I89" s="123"/>
      <c r="J89" s="123"/>
      <c r="K89" s="123"/>
      <c r="L89" s="69"/>
      <c r="M89" s="69"/>
      <c r="N89" s="69"/>
      <c r="O89" s="69">
        <v>95</v>
      </c>
      <c r="P89" s="160"/>
      <c r="Q89" s="190">
        <f t="shared" si="2"/>
        <v>95</v>
      </c>
      <c r="R89" s="56">
        <f>Q89-H89-G89-F89-E89</f>
        <v>95</v>
      </c>
      <c r="S89" s="203"/>
      <c r="U89" s="1">
        <v>85</v>
      </c>
      <c r="V89" s="1">
        <v>9</v>
      </c>
    </row>
    <row r="90" spans="1:22" x14ac:dyDescent="0.35">
      <c r="A90" s="6">
        <v>87</v>
      </c>
      <c r="B90" s="170" t="s">
        <v>220</v>
      </c>
      <c r="C90" s="36" t="s">
        <v>222</v>
      </c>
      <c r="D90" s="190">
        <v>2001</v>
      </c>
      <c r="E90" s="215"/>
      <c r="F90" s="213"/>
      <c r="G90" s="213"/>
      <c r="H90" s="213"/>
      <c r="I90" s="69"/>
      <c r="J90" s="123">
        <v>92</v>
      </c>
      <c r="K90" s="123"/>
      <c r="L90" s="69"/>
      <c r="M90" s="69"/>
      <c r="N90" s="69"/>
      <c r="O90" s="33"/>
      <c r="P90" s="160"/>
      <c r="Q90" s="190">
        <f t="shared" si="2"/>
        <v>92</v>
      </c>
      <c r="R90" s="56">
        <f>Q90-H90-G90-F90-E90</f>
        <v>92</v>
      </c>
      <c r="S90" s="203"/>
      <c r="U90" s="1">
        <v>86</v>
      </c>
      <c r="V90" s="1">
        <v>8</v>
      </c>
    </row>
    <row r="91" spans="1:22" x14ac:dyDescent="0.35">
      <c r="A91" s="6">
        <v>88</v>
      </c>
      <c r="B91" s="170" t="s">
        <v>219</v>
      </c>
      <c r="C91" s="36" t="s">
        <v>226</v>
      </c>
      <c r="D91" s="190">
        <v>2002</v>
      </c>
      <c r="E91" s="215"/>
      <c r="F91" s="213"/>
      <c r="G91" s="213"/>
      <c r="H91" s="213"/>
      <c r="I91" s="69"/>
      <c r="J91" s="123">
        <v>85</v>
      </c>
      <c r="K91" s="123"/>
      <c r="L91" s="69"/>
      <c r="M91" s="69"/>
      <c r="N91" s="69"/>
      <c r="O91" s="33"/>
      <c r="P91" s="160"/>
      <c r="Q91" s="190">
        <f t="shared" si="2"/>
        <v>85</v>
      </c>
      <c r="R91" s="56">
        <f>Q91-H91-G91-F91-E91</f>
        <v>85</v>
      </c>
      <c r="S91" s="203"/>
      <c r="U91" s="1">
        <v>87</v>
      </c>
      <c r="V91" s="1">
        <v>7</v>
      </c>
    </row>
    <row r="92" spans="1:22" x14ac:dyDescent="0.35">
      <c r="A92" s="6">
        <v>89</v>
      </c>
      <c r="B92" s="183" t="s">
        <v>221</v>
      </c>
      <c r="C92" s="36" t="s">
        <v>223</v>
      </c>
      <c r="D92" s="190">
        <v>2004</v>
      </c>
      <c r="E92" s="215"/>
      <c r="F92" s="213"/>
      <c r="G92" s="213"/>
      <c r="H92" s="213"/>
      <c r="I92" s="69"/>
      <c r="J92" s="123">
        <v>83</v>
      </c>
      <c r="K92" s="123"/>
      <c r="L92" s="69"/>
      <c r="M92" s="69"/>
      <c r="N92" s="69"/>
      <c r="O92" s="33"/>
      <c r="P92" s="160"/>
      <c r="Q92" s="190">
        <f t="shared" si="2"/>
        <v>83</v>
      </c>
      <c r="R92" s="56">
        <f>Q92-H92-G92-F92-E92</f>
        <v>83</v>
      </c>
      <c r="S92" s="203"/>
      <c r="U92" s="1">
        <v>88</v>
      </c>
      <c r="V92" s="1">
        <v>6</v>
      </c>
    </row>
    <row r="93" spans="1:22" x14ac:dyDescent="0.35">
      <c r="A93" s="6">
        <v>90</v>
      </c>
      <c r="B93" s="170" t="s">
        <v>86</v>
      </c>
      <c r="C93" s="171"/>
      <c r="D93" s="190"/>
      <c r="E93" s="215"/>
      <c r="F93" s="213"/>
      <c r="G93" s="123">
        <v>59</v>
      </c>
      <c r="H93" s="213"/>
      <c r="I93" s="213"/>
      <c r="J93" s="123"/>
      <c r="K93" s="123">
        <v>21</v>
      </c>
      <c r="L93" s="69"/>
      <c r="M93" s="69"/>
      <c r="N93" s="69"/>
      <c r="O93" s="33"/>
      <c r="P93" s="160"/>
      <c r="Q93" s="190">
        <f t="shared" si="2"/>
        <v>80</v>
      </c>
      <c r="R93" s="56">
        <f>Q93-I93-H93-F93-E93</f>
        <v>80</v>
      </c>
      <c r="S93" s="203"/>
      <c r="U93" s="1">
        <v>89</v>
      </c>
      <c r="V93" s="1">
        <v>5</v>
      </c>
    </row>
    <row r="94" spans="1:22" x14ac:dyDescent="0.35">
      <c r="A94" s="6">
        <v>91</v>
      </c>
      <c r="B94" s="168" t="s">
        <v>258</v>
      </c>
      <c r="C94" s="36"/>
      <c r="D94" s="209"/>
      <c r="E94" s="215"/>
      <c r="F94" s="213"/>
      <c r="G94" s="213"/>
      <c r="H94" s="213"/>
      <c r="I94" s="69"/>
      <c r="J94" s="69"/>
      <c r="K94" s="69"/>
      <c r="L94" s="69">
        <v>41</v>
      </c>
      <c r="M94" s="69"/>
      <c r="N94" s="69"/>
      <c r="O94" s="69">
        <v>38</v>
      </c>
      <c r="P94" s="160"/>
      <c r="Q94" s="190">
        <f t="shared" si="2"/>
        <v>79</v>
      </c>
      <c r="R94" s="56">
        <f>Q94-H94-G94-F94-E94</f>
        <v>79</v>
      </c>
      <c r="S94" s="203"/>
      <c r="U94" s="1">
        <v>90</v>
      </c>
      <c r="V94" s="1">
        <v>4</v>
      </c>
    </row>
    <row r="95" spans="1:22" x14ac:dyDescent="0.35">
      <c r="A95" s="6">
        <v>92</v>
      </c>
      <c r="B95" s="168" t="s">
        <v>115</v>
      </c>
      <c r="C95" s="36" t="s">
        <v>114</v>
      </c>
      <c r="D95" s="190">
        <v>2008</v>
      </c>
      <c r="E95" s="215"/>
      <c r="F95" s="213"/>
      <c r="G95" s="213"/>
      <c r="H95" s="123">
        <v>73</v>
      </c>
      <c r="I95" s="213"/>
      <c r="J95" s="123"/>
      <c r="K95" s="123"/>
      <c r="L95" s="69"/>
      <c r="M95" s="69"/>
      <c r="N95" s="69"/>
      <c r="O95" s="33"/>
      <c r="P95" s="160"/>
      <c r="Q95" s="190">
        <f t="shared" si="2"/>
        <v>73</v>
      </c>
      <c r="R95" s="56">
        <f>Q95-I95-G95-F95-E95</f>
        <v>73</v>
      </c>
      <c r="S95" s="203"/>
      <c r="U95" s="1">
        <v>91</v>
      </c>
      <c r="V95" s="1">
        <v>3</v>
      </c>
    </row>
    <row r="96" spans="1:22" x14ac:dyDescent="0.35">
      <c r="A96" s="6">
        <v>93</v>
      </c>
      <c r="B96" s="183" t="s">
        <v>270</v>
      </c>
      <c r="C96" s="36" t="s">
        <v>271</v>
      </c>
      <c r="D96" s="190">
        <v>2010</v>
      </c>
      <c r="E96" s="215"/>
      <c r="F96" s="213"/>
      <c r="G96" s="213"/>
      <c r="H96" s="213"/>
      <c r="I96" s="69"/>
      <c r="J96" s="69"/>
      <c r="K96" s="69"/>
      <c r="L96" s="69"/>
      <c r="M96" s="69"/>
      <c r="N96" s="69"/>
      <c r="O96" s="69">
        <v>68</v>
      </c>
      <c r="P96" s="160"/>
      <c r="Q96" s="190">
        <f t="shared" si="2"/>
        <v>68</v>
      </c>
      <c r="R96" s="56">
        <f>Q96-H96-G96-F96-E96</f>
        <v>68</v>
      </c>
      <c r="S96" s="203"/>
      <c r="U96" s="1">
        <v>92</v>
      </c>
      <c r="V96" s="1">
        <v>2</v>
      </c>
    </row>
    <row r="97" spans="1:22" x14ac:dyDescent="0.35">
      <c r="A97" s="6">
        <v>94</v>
      </c>
      <c r="B97" s="168" t="s">
        <v>104</v>
      </c>
      <c r="C97" s="36" t="s">
        <v>29</v>
      </c>
      <c r="D97" s="190">
        <v>2008</v>
      </c>
      <c r="E97" s="216"/>
      <c r="F97" s="214"/>
      <c r="G97" s="214"/>
      <c r="H97" s="214"/>
      <c r="I97" s="76">
        <v>35</v>
      </c>
      <c r="J97" s="76"/>
      <c r="K97" s="76"/>
      <c r="L97" s="55"/>
      <c r="M97" s="55"/>
      <c r="N97" s="55"/>
      <c r="O97" s="55">
        <v>32</v>
      </c>
      <c r="P97" s="36"/>
      <c r="Q97" s="190">
        <f t="shared" si="2"/>
        <v>67</v>
      </c>
      <c r="R97" s="56">
        <f>Q97-H97-G97-F97-E97</f>
        <v>67</v>
      </c>
      <c r="S97" s="203"/>
      <c r="U97" s="1">
        <v>93</v>
      </c>
      <c r="V97" s="1">
        <v>1</v>
      </c>
    </row>
    <row r="98" spans="1:22" x14ac:dyDescent="0.35">
      <c r="A98" s="125">
        <v>95</v>
      </c>
      <c r="B98" s="168" t="s">
        <v>98</v>
      </c>
      <c r="C98" s="187" t="s">
        <v>19</v>
      </c>
      <c r="D98" s="192">
        <v>2004</v>
      </c>
      <c r="E98" s="216"/>
      <c r="F98" s="214"/>
      <c r="G98" s="214"/>
      <c r="H98" s="214"/>
      <c r="I98" s="76"/>
      <c r="J98" s="76"/>
      <c r="K98" s="76"/>
      <c r="L98" s="55"/>
      <c r="M98" s="55">
        <v>66</v>
      </c>
      <c r="N98" s="55"/>
      <c r="O98" s="32"/>
      <c r="P98" s="36"/>
      <c r="Q98" s="190">
        <f t="shared" si="2"/>
        <v>66</v>
      </c>
      <c r="R98" s="56">
        <f>Q98-H98-G98-F98-E98</f>
        <v>66</v>
      </c>
      <c r="S98" s="210"/>
    </row>
    <row r="99" spans="1:22" x14ac:dyDescent="0.35">
      <c r="A99" s="6">
        <v>96</v>
      </c>
      <c r="B99" s="168" t="s">
        <v>117</v>
      </c>
      <c r="C99" s="36" t="s">
        <v>51</v>
      </c>
      <c r="D99" s="190">
        <v>2007</v>
      </c>
      <c r="E99" s="215"/>
      <c r="F99" s="213"/>
      <c r="G99" s="213"/>
      <c r="H99" s="123">
        <v>36</v>
      </c>
      <c r="I99" s="213"/>
      <c r="J99" s="123"/>
      <c r="K99" s="123">
        <v>28</v>
      </c>
      <c r="L99" s="69"/>
      <c r="M99" s="69"/>
      <c r="N99" s="69"/>
      <c r="O99" s="33"/>
      <c r="P99" s="160"/>
      <c r="Q99" s="190">
        <f t="shared" si="2"/>
        <v>64</v>
      </c>
      <c r="R99" s="56">
        <f>Q99-I99-G99-F99-E99</f>
        <v>64</v>
      </c>
      <c r="S99" s="210"/>
    </row>
    <row r="100" spans="1:22" ht="15" customHeight="1" x14ac:dyDescent="0.35">
      <c r="A100" s="6">
        <v>97</v>
      </c>
      <c r="B100" s="183" t="s">
        <v>257</v>
      </c>
      <c r="C100" s="36"/>
      <c r="D100" s="190"/>
      <c r="E100" s="215"/>
      <c r="F100" s="213"/>
      <c r="G100" s="213"/>
      <c r="H100" s="213"/>
      <c r="I100" s="69"/>
      <c r="J100" s="69"/>
      <c r="K100" s="69"/>
      <c r="L100" s="69">
        <v>63</v>
      </c>
      <c r="M100" s="69"/>
      <c r="N100" s="69"/>
      <c r="O100" s="33"/>
      <c r="P100" s="160"/>
      <c r="Q100" s="190">
        <f t="shared" ref="Q100:Q122" si="3">SUM(E100:P100)</f>
        <v>63</v>
      </c>
      <c r="R100" s="56">
        <f>Q100-H100-G100-F100-E100</f>
        <v>63</v>
      </c>
      <c r="S100" s="203"/>
    </row>
    <row r="101" spans="1:22" ht="15" customHeight="1" x14ac:dyDescent="0.35">
      <c r="A101" s="125">
        <v>98</v>
      </c>
      <c r="B101" s="168" t="s">
        <v>152</v>
      </c>
      <c r="C101" s="36" t="s">
        <v>190</v>
      </c>
      <c r="D101" s="190">
        <v>2009</v>
      </c>
      <c r="E101" s="215"/>
      <c r="F101" s="213"/>
      <c r="G101" s="213"/>
      <c r="H101" s="213"/>
      <c r="I101" s="123">
        <v>61</v>
      </c>
      <c r="J101" s="123"/>
      <c r="K101" s="123"/>
      <c r="L101" s="69"/>
      <c r="M101" s="69"/>
      <c r="N101" s="69"/>
      <c r="O101" s="33"/>
      <c r="P101" s="160"/>
      <c r="Q101" s="190">
        <f t="shared" si="3"/>
        <v>61</v>
      </c>
      <c r="R101" s="56">
        <f>Q101-H101-G101-F101-E101</f>
        <v>61</v>
      </c>
      <c r="S101" s="203"/>
    </row>
    <row r="102" spans="1:22" ht="15" customHeight="1" x14ac:dyDescent="0.35">
      <c r="A102" s="6">
        <v>99</v>
      </c>
      <c r="B102" s="170" t="s">
        <v>85</v>
      </c>
      <c r="C102" s="171" t="s">
        <v>100</v>
      </c>
      <c r="D102" s="193"/>
      <c r="E102" s="199">
        <v>60</v>
      </c>
      <c r="F102" s="213"/>
      <c r="G102" s="213"/>
      <c r="H102" s="213"/>
      <c r="I102" s="213"/>
      <c r="J102" s="123"/>
      <c r="K102" s="123"/>
      <c r="L102" s="69"/>
      <c r="M102" s="69"/>
      <c r="N102" s="69"/>
      <c r="O102" s="33"/>
      <c r="P102" s="160"/>
      <c r="Q102" s="223">
        <f t="shared" si="3"/>
        <v>60</v>
      </c>
      <c r="R102" s="56">
        <f>Q102-I102-H102-F102-G102</f>
        <v>60</v>
      </c>
      <c r="S102" s="203"/>
    </row>
    <row r="103" spans="1:22" x14ac:dyDescent="0.35">
      <c r="A103" s="6">
        <v>100</v>
      </c>
      <c r="B103" s="170" t="s">
        <v>87</v>
      </c>
      <c r="C103" s="36" t="s">
        <v>88</v>
      </c>
      <c r="D103" s="190">
        <v>2009</v>
      </c>
      <c r="E103" s="199">
        <v>58</v>
      </c>
      <c r="F103" s="213"/>
      <c r="G103" s="213"/>
      <c r="H103" s="213"/>
      <c r="I103" s="213"/>
      <c r="J103" s="123"/>
      <c r="K103" s="123"/>
      <c r="L103" s="69"/>
      <c r="M103" s="69"/>
      <c r="N103" s="69"/>
      <c r="O103" s="33"/>
      <c r="P103" s="160"/>
      <c r="Q103" s="223">
        <f t="shared" si="3"/>
        <v>58</v>
      </c>
      <c r="R103" s="56">
        <f>Q103-I103-H103-F103-G103</f>
        <v>58</v>
      </c>
      <c r="S103" s="203"/>
    </row>
    <row r="104" spans="1:22" x14ac:dyDescent="0.35">
      <c r="A104" s="125">
        <v>101</v>
      </c>
      <c r="B104" s="170" t="s">
        <v>214</v>
      </c>
      <c r="C104" s="36" t="s">
        <v>215</v>
      </c>
      <c r="D104" s="190"/>
      <c r="E104" s="215"/>
      <c r="F104" s="213"/>
      <c r="G104" s="213"/>
      <c r="H104" s="213"/>
      <c r="I104" s="123">
        <v>54</v>
      </c>
      <c r="J104" s="123"/>
      <c r="K104" s="123"/>
      <c r="L104" s="69"/>
      <c r="M104" s="69"/>
      <c r="N104" s="69"/>
      <c r="O104" s="33"/>
      <c r="P104" s="160"/>
      <c r="Q104" s="190">
        <f t="shared" si="3"/>
        <v>54</v>
      </c>
      <c r="R104" s="56">
        <f>Q104-H104-G104-F104-E104</f>
        <v>54</v>
      </c>
      <c r="S104" s="203"/>
    </row>
    <row r="105" spans="1:22" x14ac:dyDescent="0.35">
      <c r="A105" s="6">
        <v>102</v>
      </c>
      <c r="B105" s="183" t="s">
        <v>218</v>
      </c>
      <c r="C105" s="36"/>
      <c r="D105" s="190"/>
      <c r="E105" s="215"/>
      <c r="F105" s="213"/>
      <c r="G105" s="123">
        <v>53</v>
      </c>
      <c r="H105" s="213"/>
      <c r="I105" s="213"/>
      <c r="J105" s="123"/>
      <c r="K105" s="123"/>
      <c r="L105" s="69"/>
      <c r="M105" s="69"/>
      <c r="N105" s="69"/>
      <c r="O105" s="33"/>
      <c r="P105" s="160"/>
      <c r="Q105" s="190">
        <f t="shared" si="3"/>
        <v>53</v>
      </c>
      <c r="R105" s="56">
        <f>Q105-I105-H105-F105-E105</f>
        <v>53</v>
      </c>
      <c r="S105" s="203"/>
    </row>
    <row r="106" spans="1:22" x14ac:dyDescent="0.35">
      <c r="A106" s="125">
        <v>103</v>
      </c>
      <c r="B106" s="170" t="s">
        <v>93</v>
      </c>
      <c r="C106" s="36" t="s">
        <v>94</v>
      </c>
      <c r="D106" s="190"/>
      <c r="E106" s="215"/>
      <c r="F106" s="213"/>
      <c r="G106" s="123">
        <v>48</v>
      </c>
      <c r="H106" s="213"/>
      <c r="I106" s="213"/>
      <c r="J106" s="123"/>
      <c r="K106" s="123"/>
      <c r="L106" s="69"/>
      <c r="M106" s="69"/>
      <c r="N106" s="69"/>
      <c r="O106" s="33"/>
      <c r="P106" s="160"/>
      <c r="Q106" s="190">
        <f t="shared" si="3"/>
        <v>48</v>
      </c>
      <c r="R106" s="56">
        <f>Q106-I106-H106-F106-E106</f>
        <v>48</v>
      </c>
      <c r="S106" s="203"/>
    </row>
    <row r="107" spans="1:22" x14ac:dyDescent="0.35">
      <c r="A107" s="125">
        <v>104</v>
      </c>
      <c r="B107" s="170" t="s">
        <v>262</v>
      </c>
      <c r="C107" s="36" t="s">
        <v>263</v>
      </c>
      <c r="D107" s="190"/>
      <c r="E107" s="215"/>
      <c r="F107" s="213"/>
      <c r="G107" s="213"/>
      <c r="H107" s="213"/>
      <c r="I107" s="69"/>
      <c r="J107" s="69"/>
      <c r="K107" s="69"/>
      <c r="L107" s="69"/>
      <c r="M107" s="69">
        <v>47</v>
      </c>
      <c r="N107" s="69"/>
      <c r="O107" s="33"/>
      <c r="P107" s="160"/>
      <c r="Q107" s="190">
        <f t="shared" si="3"/>
        <v>47</v>
      </c>
      <c r="R107" s="56">
        <f>Q107-H107-G107-F107-E107</f>
        <v>47</v>
      </c>
      <c r="S107" s="203"/>
    </row>
    <row r="108" spans="1:22" x14ac:dyDescent="0.35">
      <c r="A108" s="6">
        <v>105</v>
      </c>
      <c r="B108" s="183" t="s">
        <v>268</v>
      </c>
      <c r="C108" s="36"/>
      <c r="D108" s="190"/>
      <c r="E108" s="215"/>
      <c r="F108" s="213"/>
      <c r="G108" s="213"/>
      <c r="H108" s="213"/>
      <c r="I108" s="69"/>
      <c r="J108" s="69"/>
      <c r="K108" s="69"/>
      <c r="L108" s="69"/>
      <c r="M108" s="69"/>
      <c r="N108" s="69">
        <v>43</v>
      </c>
      <c r="O108" s="33"/>
      <c r="P108" s="160"/>
      <c r="Q108" s="190">
        <f t="shared" si="3"/>
        <v>43</v>
      </c>
      <c r="R108" s="56">
        <f>Q108-H108-G108-F108-E108</f>
        <v>43</v>
      </c>
      <c r="S108" s="203"/>
    </row>
    <row r="109" spans="1:22" x14ac:dyDescent="0.35">
      <c r="A109" s="125">
        <v>106</v>
      </c>
      <c r="B109" s="168" t="s">
        <v>138</v>
      </c>
      <c r="C109" s="36" t="s">
        <v>186</v>
      </c>
      <c r="D109" s="190">
        <v>2007</v>
      </c>
      <c r="E109" s="215"/>
      <c r="F109" s="213"/>
      <c r="G109" s="213"/>
      <c r="H109" s="123">
        <v>35</v>
      </c>
      <c r="I109" s="213"/>
      <c r="J109" s="123"/>
      <c r="K109" s="123"/>
      <c r="L109" s="69"/>
      <c r="M109" s="69"/>
      <c r="N109" s="69"/>
      <c r="O109" s="33"/>
      <c r="P109" s="160"/>
      <c r="Q109" s="190">
        <f t="shared" si="3"/>
        <v>35</v>
      </c>
      <c r="R109" s="56">
        <f>Q109-I109-G109-F109-E109</f>
        <v>35</v>
      </c>
      <c r="S109" s="203"/>
    </row>
    <row r="110" spans="1:22" x14ac:dyDescent="0.35">
      <c r="A110" s="6">
        <v>107</v>
      </c>
      <c r="B110" s="170" t="s">
        <v>264</v>
      </c>
      <c r="C110" s="36"/>
      <c r="D110" s="190"/>
      <c r="E110" s="215"/>
      <c r="F110" s="213"/>
      <c r="G110" s="213"/>
      <c r="H110" s="213"/>
      <c r="I110" s="69"/>
      <c r="J110" s="69"/>
      <c r="K110" s="69"/>
      <c r="L110" s="69"/>
      <c r="M110" s="69">
        <v>32</v>
      </c>
      <c r="N110" s="69"/>
      <c r="O110" s="33"/>
      <c r="P110" s="160"/>
      <c r="Q110" s="190">
        <f t="shared" si="3"/>
        <v>32</v>
      </c>
      <c r="R110" s="56">
        <f>Q110-H110-G110-F110-E110</f>
        <v>32</v>
      </c>
      <c r="S110" s="203"/>
    </row>
    <row r="111" spans="1:22" ht="15.75" customHeight="1" x14ac:dyDescent="0.35">
      <c r="A111" s="125">
        <v>108</v>
      </c>
      <c r="B111" s="170" t="s">
        <v>265</v>
      </c>
      <c r="C111" s="36"/>
      <c r="D111" s="190"/>
      <c r="E111" s="215"/>
      <c r="F111" s="213"/>
      <c r="G111" s="213"/>
      <c r="H111" s="213"/>
      <c r="I111" s="69"/>
      <c r="J111" s="69"/>
      <c r="K111" s="69"/>
      <c r="L111" s="69"/>
      <c r="M111" s="69">
        <v>27</v>
      </c>
      <c r="N111" s="69"/>
      <c r="O111" s="33"/>
      <c r="P111" s="160"/>
      <c r="Q111" s="190">
        <f t="shared" si="3"/>
        <v>27</v>
      </c>
      <c r="R111" s="56">
        <f>Q111-H111-G111-F111-E111</f>
        <v>27</v>
      </c>
      <c r="S111" s="203"/>
    </row>
    <row r="112" spans="1:22" ht="15.75" customHeight="1" x14ac:dyDescent="0.35">
      <c r="A112" s="6">
        <v>109</v>
      </c>
      <c r="B112" s="168" t="s">
        <v>118</v>
      </c>
      <c r="C112" s="36" t="s">
        <v>45</v>
      </c>
      <c r="D112" s="190">
        <v>2011</v>
      </c>
      <c r="E112" s="215"/>
      <c r="F112" s="213"/>
      <c r="G112" s="213"/>
      <c r="H112" s="123">
        <v>26</v>
      </c>
      <c r="I112" s="213"/>
      <c r="J112" s="123"/>
      <c r="K112" s="123"/>
      <c r="L112" s="69"/>
      <c r="M112" s="69"/>
      <c r="N112" s="69"/>
      <c r="O112" s="33"/>
      <c r="P112" s="160"/>
      <c r="Q112" s="190">
        <f t="shared" si="3"/>
        <v>26</v>
      </c>
      <c r="R112" s="56">
        <f>Q112-I112-G112-F112-E112</f>
        <v>26</v>
      </c>
      <c r="S112" s="203"/>
    </row>
    <row r="113" spans="1:19" ht="15.75" customHeight="1" x14ac:dyDescent="0.35">
      <c r="A113" s="6">
        <v>110</v>
      </c>
      <c r="B113" s="170" t="s">
        <v>269</v>
      </c>
      <c r="C113" s="36"/>
      <c r="D113" s="190"/>
      <c r="E113" s="215"/>
      <c r="F113" s="213"/>
      <c r="G113" s="213"/>
      <c r="H113" s="213"/>
      <c r="I113" s="69"/>
      <c r="J113" s="69"/>
      <c r="K113" s="69"/>
      <c r="L113" s="69"/>
      <c r="M113" s="69"/>
      <c r="N113" s="69">
        <v>24</v>
      </c>
      <c r="O113" s="33"/>
      <c r="P113" s="160"/>
      <c r="Q113" s="190">
        <f t="shared" si="3"/>
        <v>24</v>
      </c>
      <c r="R113" s="56">
        <f>Q113-H113-G113-F113-E113</f>
        <v>24</v>
      </c>
      <c r="S113" s="203"/>
    </row>
    <row r="114" spans="1:19" ht="15.75" customHeight="1" x14ac:dyDescent="0.35">
      <c r="A114" s="125">
        <v>111</v>
      </c>
      <c r="B114" s="170" t="s">
        <v>272</v>
      </c>
      <c r="C114" s="36"/>
      <c r="D114" s="190"/>
      <c r="E114" s="215"/>
      <c r="F114" s="213"/>
      <c r="G114" s="213"/>
      <c r="H114" s="213"/>
      <c r="I114" s="69"/>
      <c r="J114" s="69"/>
      <c r="K114" s="69"/>
      <c r="L114" s="69"/>
      <c r="M114" s="69"/>
      <c r="N114" s="69"/>
      <c r="O114" s="69">
        <v>24</v>
      </c>
      <c r="P114" s="160"/>
      <c r="Q114" s="190">
        <f t="shared" si="3"/>
        <v>24</v>
      </c>
      <c r="R114" s="56">
        <f>Q114-H114-G114-F114-E114</f>
        <v>24</v>
      </c>
      <c r="S114" s="203"/>
    </row>
    <row r="115" spans="1:19" ht="18.75" customHeight="1" x14ac:dyDescent="0.35">
      <c r="A115" s="6">
        <v>112</v>
      </c>
      <c r="B115" s="170" t="s">
        <v>67</v>
      </c>
      <c r="C115" s="186" t="s">
        <v>68</v>
      </c>
      <c r="D115" s="191">
        <v>2001</v>
      </c>
      <c r="E115" s="199"/>
      <c r="F115" s="123"/>
      <c r="G115" s="123"/>
      <c r="H115" s="123"/>
      <c r="I115" s="123"/>
      <c r="J115" s="123"/>
      <c r="K115" s="123"/>
      <c r="L115" s="69"/>
      <c r="M115" s="69"/>
      <c r="N115" s="69"/>
      <c r="O115" s="33"/>
      <c r="P115" s="160"/>
      <c r="Q115" s="190">
        <f t="shared" si="3"/>
        <v>0</v>
      </c>
      <c r="R115" s="56">
        <f t="shared" ref="R115:R122" si="4">Q115-P115-O115-F115-E115</f>
        <v>0</v>
      </c>
      <c r="S115" s="203"/>
    </row>
    <row r="116" spans="1:19" ht="15.75" customHeight="1" x14ac:dyDescent="0.35">
      <c r="A116" s="6">
        <v>113</v>
      </c>
      <c r="B116" s="168" t="s">
        <v>147</v>
      </c>
      <c r="C116" s="175" t="s">
        <v>231</v>
      </c>
      <c r="D116" s="190">
        <v>2011</v>
      </c>
      <c r="E116" s="199"/>
      <c r="F116" s="123"/>
      <c r="G116" s="123"/>
      <c r="H116" s="123"/>
      <c r="I116" s="123"/>
      <c r="J116" s="123"/>
      <c r="K116" s="123"/>
      <c r="L116" s="69"/>
      <c r="M116" s="69"/>
      <c r="N116" s="69"/>
      <c r="O116" s="33"/>
      <c r="P116" s="160"/>
      <c r="Q116" s="190">
        <f t="shared" si="3"/>
        <v>0</v>
      </c>
      <c r="R116" s="56">
        <f t="shared" si="4"/>
        <v>0</v>
      </c>
      <c r="S116" s="203"/>
    </row>
    <row r="117" spans="1:19" x14ac:dyDescent="0.35">
      <c r="A117" s="125">
        <v>114</v>
      </c>
      <c r="B117" s="183" t="s">
        <v>141</v>
      </c>
      <c r="C117" s="36" t="s">
        <v>142</v>
      </c>
      <c r="D117" s="193"/>
      <c r="E117" s="199"/>
      <c r="F117" s="123"/>
      <c r="G117" s="123"/>
      <c r="H117" s="123"/>
      <c r="I117" s="123"/>
      <c r="J117" s="123"/>
      <c r="K117" s="123"/>
      <c r="L117" s="69"/>
      <c r="M117" s="69"/>
      <c r="N117" s="69"/>
      <c r="O117" s="33"/>
      <c r="P117" s="160"/>
      <c r="Q117" s="190">
        <f t="shared" si="3"/>
        <v>0</v>
      </c>
      <c r="R117" s="56">
        <f t="shared" si="4"/>
        <v>0</v>
      </c>
      <c r="S117" s="203"/>
    </row>
    <row r="118" spans="1:19" x14ac:dyDescent="0.35">
      <c r="A118" s="6">
        <v>115</v>
      </c>
      <c r="B118" s="168" t="s">
        <v>112</v>
      </c>
      <c r="C118" s="36" t="s">
        <v>242</v>
      </c>
      <c r="D118" s="190">
        <v>2012</v>
      </c>
      <c r="E118" s="199"/>
      <c r="F118" s="123"/>
      <c r="G118" s="123"/>
      <c r="H118" s="123"/>
      <c r="I118" s="123"/>
      <c r="J118" s="123"/>
      <c r="K118" s="123"/>
      <c r="L118" s="69"/>
      <c r="M118" s="69"/>
      <c r="N118" s="69"/>
      <c r="O118" s="33"/>
      <c r="P118" s="160"/>
      <c r="Q118" s="190">
        <f t="shared" si="3"/>
        <v>0</v>
      </c>
      <c r="R118" s="56">
        <f t="shared" si="4"/>
        <v>0</v>
      </c>
      <c r="S118" s="203"/>
    </row>
    <row r="119" spans="1:19" x14ac:dyDescent="0.35">
      <c r="A119" s="6">
        <v>116</v>
      </c>
      <c r="B119" s="183" t="s">
        <v>205</v>
      </c>
      <c r="C119" s="36" t="s">
        <v>203</v>
      </c>
      <c r="D119" s="190">
        <v>2012</v>
      </c>
      <c r="E119" s="199"/>
      <c r="F119" s="123"/>
      <c r="G119" s="123"/>
      <c r="H119" s="123"/>
      <c r="I119" s="123" t="s">
        <v>209</v>
      </c>
      <c r="J119" s="123"/>
      <c r="K119" s="123"/>
      <c r="L119" s="69"/>
      <c r="M119" s="69"/>
      <c r="N119" s="69"/>
      <c r="O119" s="33"/>
      <c r="P119" s="160"/>
      <c r="Q119" s="190">
        <f t="shared" si="3"/>
        <v>0</v>
      </c>
      <c r="R119" s="56">
        <f t="shared" si="4"/>
        <v>0</v>
      </c>
    </row>
    <row r="120" spans="1:19" ht="16" thickBot="1" x14ac:dyDescent="0.4">
      <c r="A120" s="278">
        <v>117</v>
      </c>
      <c r="B120" s="189" t="s">
        <v>252</v>
      </c>
      <c r="C120" s="60" t="s">
        <v>253</v>
      </c>
      <c r="D120" s="197">
        <v>2011</v>
      </c>
      <c r="E120" s="211"/>
      <c r="F120" s="200"/>
      <c r="G120" s="200"/>
      <c r="H120" s="200"/>
      <c r="I120" s="200"/>
      <c r="J120" s="200"/>
      <c r="K120" s="200"/>
      <c r="L120" s="47"/>
      <c r="M120" s="47"/>
      <c r="N120" s="47"/>
      <c r="O120" s="152"/>
      <c r="P120" s="161"/>
      <c r="Q120" s="197">
        <f t="shared" si="3"/>
        <v>0</v>
      </c>
      <c r="R120" s="61">
        <f t="shared" si="4"/>
        <v>0</v>
      </c>
    </row>
    <row r="121" spans="1:19" ht="16" thickBot="1" x14ac:dyDescent="0.4">
      <c r="B121" s="279" t="s">
        <v>250</v>
      </c>
      <c r="C121" s="32" t="s">
        <v>245</v>
      </c>
      <c r="D121" s="289"/>
      <c r="E121" s="276"/>
      <c r="F121" s="276"/>
      <c r="G121" s="276"/>
      <c r="H121" s="276"/>
      <c r="I121" s="276"/>
      <c r="J121" s="276"/>
      <c r="K121" s="290"/>
      <c r="L121" s="276"/>
      <c r="M121" s="276"/>
      <c r="N121" s="276"/>
      <c r="O121" s="202"/>
      <c r="P121" s="202"/>
      <c r="Q121" s="197">
        <f t="shared" si="3"/>
        <v>0</v>
      </c>
      <c r="R121" s="61">
        <f t="shared" si="4"/>
        <v>0</v>
      </c>
    </row>
    <row r="122" spans="1:19" ht="16" thickBot="1" x14ac:dyDescent="0.4">
      <c r="B122" s="288" t="s">
        <v>249</v>
      </c>
      <c r="C122" s="206" t="s">
        <v>247</v>
      </c>
      <c r="D122" s="203">
        <v>2005</v>
      </c>
      <c r="E122" s="276"/>
      <c r="F122" s="276"/>
      <c r="G122" s="276"/>
      <c r="H122" s="276"/>
      <c r="I122" s="276"/>
      <c r="J122" s="276"/>
      <c r="K122" s="290"/>
      <c r="L122" s="276"/>
      <c r="M122" s="276"/>
      <c r="N122" s="276"/>
      <c r="O122" s="202"/>
      <c r="P122" s="202"/>
      <c r="Q122" s="197">
        <f t="shared" si="3"/>
        <v>0</v>
      </c>
      <c r="R122" s="61">
        <f t="shared" si="4"/>
        <v>0</v>
      </c>
    </row>
    <row r="133" spans="1:19" x14ac:dyDescent="0.35">
      <c r="A133" s="40">
        <v>85</v>
      </c>
      <c r="B133" s="31" t="s">
        <v>74</v>
      </c>
      <c r="C133" s="34"/>
      <c r="D133" s="55"/>
      <c r="E133" s="69">
        <v>100</v>
      </c>
      <c r="F133" s="69">
        <v>75</v>
      </c>
      <c r="G133" s="69">
        <v>83</v>
      </c>
      <c r="H133" s="69">
        <v>79</v>
      </c>
      <c r="I133" s="69"/>
      <c r="J133" s="69"/>
      <c r="K133" s="69"/>
      <c r="L133" s="69"/>
      <c r="M133" s="69"/>
      <c r="N133" s="69"/>
      <c r="O133" s="33"/>
      <c r="P133" s="33"/>
      <c r="Q133" s="55">
        <f t="shared" ref="Q133:Q142" si="5">SUM(E133:P133)</f>
        <v>337</v>
      </c>
      <c r="R133" s="203"/>
      <c r="S133" s="203"/>
    </row>
    <row r="134" spans="1:19" x14ac:dyDescent="0.35">
      <c r="A134" s="40">
        <v>86</v>
      </c>
      <c r="B134" s="31" t="s">
        <v>76</v>
      </c>
      <c r="C134" s="34"/>
      <c r="D134" s="55"/>
      <c r="E134" s="69">
        <v>72</v>
      </c>
      <c r="F134" s="69">
        <v>74</v>
      </c>
      <c r="G134" s="69">
        <v>81</v>
      </c>
      <c r="H134" s="69">
        <v>81</v>
      </c>
      <c r="I134" s="69"/>
      <c r="J134" s="69"/>
      <c r="K134" s="69"/>
      <c r="L134" s="69"/>
      <c r="M134" s="69"/>
      <c r="N134" s="69"/>
      <c r="O134" s="33"/>
      <c r="P134" s="33"/>
      <c r="Q134" s="55">
        <f t="shared" si="5"/>
        <v>308</v>
      </c>
      <c r="R134" s="203"/>
      <c r="S134" s="203"/>
    </row>
    <row r="135" spans="1:19" x14ac:dyDescent="0.35">
      <c r="A135" s="40">
        <v>87</v>
      </c>
      <c r="B135" s="31" t="s">
        <v>78</v>
      </c>
      <c r="C135" s="34"/>
      <c r="D135" s="55"/>
      <c r="E135" s="69">
        <v>68</v>
      </c>
      <c r="F135" s="69">
        <v>64</v>
      </c>
      <c r="G135" s="69">
        <v>51</v>
      </c>
      <c r="H135" s="69"/>
      <c r="I135" s="69"/>
      <c r="J135" s="69"/>
      <c r="K135" s="69"/>
      <c r="L135" s="69"/>
      <c r="M135" s="69"/>
      <c r="N135" s="69"/>
      <c r="O135" s="33"/>
      <c r="P135" s="33"/>
      <c r="Q135" s="55">
        <f t="shared" si="5"/>
        <v>183</v>
      </c>
      <c r="R135" s="203"/>
      <c r="S135" s="203"/>
    </row>
    <row r="136" spans="1:19" x14ac:dyDescent="0.35">
      <c r="A136" s="40">
        <v>88</v>
      </c>
      <c r="B136" s="31" t="s">
        <v>81</v>
      </c>
      <c r="C136" s="34"/>
      <c r="D136" s="55"/>
      <c r="E136" s="69"/>
      <c r="F136" s="69">
        <v>63</v>
      </c>
      <c r="G136" s="69">
        <v>56</v>
      </c>
      <c r="H136" s="69">
        <v>39</v>
      </c>
      <c r="I136" s="69"/>
      <c r="J136" s="69"/>
      <c r="K136" s="69"/>
      <c r="L136" s="69"/>
      <c r="M136" s="69"/>
      <c r="N136" s="69"/>
      <c r="O136" s="33"/>
      <c r="P136" s="33"/>
      <c r="Q136" s="55">
        <f t="shared" si="5"/>
        <v>158</v>
      </c>
      <c r="R136" s="203"/>
      <c r="S136" s="203"/>
    </row>
    <row r="137" spans="1:19" x14ac:dyDescent="0.35">
      <c r="A137" s="40">
        <v>89</v>
      </c>
      <c r="B137" s="31" t="s">
        <v>89</v>
      </c>
      <c r="C137" s="34"/>
      <c r="D137" s="55">
        <v>2007</v>
      </c>
      <c r="E137" s="69"/>
      <c r="F137" s="69">
        <v>57</v>
      </c>
      <c r="G137" s="69"/>
      <c r="H137" s="69">
        <v>44</v>
      </c>
      <c r="I137" s="69"/>
      <c r="J137" s="69"/>
      <c r="K137" s="69"/>
      <c r="L137" s="69"/>
      <c r="M137" s="69"/>
      <c r="N137" s="69"/>
      <c r="O137" s="33"/>
      <c r="P137" s="33"/>
      <c r="Q137" s="55">
        <f t="shared" si="5"/>
        <v>101</v>
      </c>
      <c r="R137" s="203"/>
      <c r="S137" s="203"/>
    </row>
    <row r="138" spans="1:19" x14ac:dyDescent="0.35">
      <c r="A138" s="40">
        <v>90</v>
      </c>
      <c r="B138" s="31" t="s">
        <v>90</v>
      </c>
      <c r="C138" s="34"/>
      <c r="D138" s="55">
        <v>2011</v>
      </c>
      <c r="E138" s="69"/>
      <c r="F138" s="69">
        <v>56</v>
      </c>
      <c r="G138" s="69"/>
      <c r="H138" s="69">
        <v>25</v>
      </c>
      <c r="I138" s="69"/>
      <c r="J138" s="69"/>
      <c r="K138" s="69"/>
      <c r="L138" s="69"/>
      <c r="M138" s="69"/>
      <c r="N138" s="69"/>
      <c r="O138" s="33"/>
      <c r="P138" s="33"/>
      <c r="Q138" s="55">
        <f t="shared" si="5"/>
        <v>81</v>
      </c>
      <c r="R138" s="203"/>
      <c r="S138" s="203"/>
    </row>
    <row r="139" spans="1:19" x14ac:dyDescent="0.35">
      <c r="A139" s="40">
        <v>91</v>
      </c>
      <c r="B139" s="31" t="s">
        <v>84</v>
      </c>
      <c r="C139" s="34"/>
      <c r="D139" s="55"/>
      <c r="E139" s="69"/>
      <c r="F139" s="69"/>
      <c r="G139" s="69">
        <v>76</v>
      </c>
      <c r="H139" s="69"/>
      <c r="I139" s="69"/>
      <c r="J139" s="69"/>
      <c r="K139" s="69"/>
      <c r="L139" s="69"/>
      <c r="M139" s="69"/>
      <c r="N139" s="69"/>
      <c r="O139" s="33"/>
      <c r="P139" s="33"/>
      <c r="Q139" s="55">
        <f t="shared" si="5"/>
        <v>76</v>
      </c>
      <c r="R139" s="203"/>
      <c r="S139" s="203"/>
    </row>
    <row r="140" spans="1:19" x14ac:dyDescent="0.35">
      <c r="A140" s="40">
        <v>92</v>
      </c>
      <c r="B140" s="31" t="s">
        <v>86</v>
      </c>
      <c r="C140" s="34"/>
      <c r="D140" s="55"/>
      <c r="E140" s="69"/>
      <c r="F140" s="69"/>
      <c r="G140" s="69">
        <v>59</v>
      </c>
      <c r="H140" s="69"/>
      <c r="I140" s="69"/>
      <c r="J140" s="69"/>
      <c r="K140" s="69"/>
      <c r="L140" s="69"/>
      <c r="M140" s="69"/>
      <c r="N140" s="69"/>
      <c r="O140" s="33"/>
      <c r="P140" s="33"/>
      <c r="Q140" s="55">
        <f t="shared" si="5"/>
        <v>59</v>
      </c>
      <c r="R140" s="203"/>
      <c r="S140" s="203"/>
    </row>
    <row r="141" spans="1:19" x14ac:dyDescent="0.35">
      <c r="A141" s="40">
        <v>93</v>
      </c>
      <c r="B141" s="31" t="s">
        <v>93</v>
      </c>
      <c r="C141" s="32" t="s">
        <v>94</v>
      </c>
      <c r="D141" s="55"/>
      <c r="E141" s="69"/>
      <c r="F141" s="69"/>
      <c r="G141" s="69">
        <v>48</v>
      </c>
      <c r="H141" s="69"/>
      <c r="I141" s="69"/>
      <c r="J141" s="69"/>
      <c r="K141" s="69"/>
      <c r="L141" s="69"/>
      <c r="M141" s="69"/>
      <c r="N141" s="69"/>
      <c r="O141" s="33"/>
      <c r="P141" s="33"/>
      <c r="Q141" s="55">
        <f t="shared" si="5"/>
        <v>48</v>
      </c>
      <c r="R141" s="203"/>
      <c r="S141" s="203"/>
    </row>
    <row r="142" spans="1:19" x14ac:dyDescent="0.35">
      <c r="A142" s="40">
        <v>94</v>
      </c>
      <c r="B142" s="93" t="s">
        <v>154</v>
      </c>
      <c r="C142" s="32" t="s">
        <v>155</v>
      </c>
      <c r="D142" s="55"/>
      <c r="E142" s="69"/>
      <c r="F142" s="69"/>
      <c r="G142" s="69"/>
      <c r="H142" s="69">
        <v>40</v>
      </c>
      <c r="I142" s="69"/>
      <c r="J142" s="69"/>
      <c r="K142" s="69"/>
      <c r="L142" s="69"/>
      <c r="M142" s="69"/>
      <c r="N142" s="69"/>
      <c r="O142" s="33"/>
      <c r="P142" s="33"/>
      <c r="Q142" s="55">
        <f t="shared" si="5"/>
        <v>40</v>
      </c>
      <c r="R142" s="203"/>
      <c r="S142" s="203"/>
    </row>
    <row r="143" spans="1:19" x14ac:dyDescent="0.35">
      <c r="A143" s="69"/>
    </row>
    <row r="145" spans="3:8" x14ac:dyDescent="0.35">
      <c r="C145" s="2" t="s">
        <v>156</v>
      </c>
      <c r="E145" s="1">
        <v>37</v>
      </c>
      <c r="F145" s="1">
        <v>42</v>
      </c>
      <c r="G145" s="1">
        <v>51</v>
      </c>
      <c r="H145" s="1">
        <v>70</v>
      </c>
    </row>
  </sheetData>
  <sortState ref="B4:R122">
    <sortCondition descending="1" ref="R4:R122"/>
  </sortState>
  <mergeCells count="1">
    <mergeCell ref="A3:D3"/>
  </mergeCells>
  <hyperlinks>
    <hyperlink ref="B57" r:id="rId1" display="https://www.vint.ee/kasutaja-profiil/?user=5093"/>
    <hyperlink ref="B102" r:id="rId2" display="https://www.vint.ee/kasutaja-profiil/?user=75956"/>
    <hyperlink ref="B103" r:id="rId3" display="https://www.vint.ee/kasutaja-profiil/?user=42440"/>
    <hyperlink ref="B133" r:id="rId4" display="https://www.vint.ee/kasutaja-profiil/?user=74583"/>
    <hyperlink ref="B6" r:id="rId5" display="https://www.vint.ee/kasutaja-profiil/?user=32972"/>
    <hyperlink ref="B21" r:id="rId6" display="https://www.vint.ee/kasutaja-profiil/?user=54593"/>
    <hyperlink ref="B134" r:id="rId7" display="https://www.vint.ee/kasutaja-profiil/?user=15489"/>
    <hyperlink ref="B13" r:id="rId8" display="https://www.vint.ee/kasutaja-profiil/?user=45906"/>
    <hyperlink ref="B7" r:id="rId9" display="https://www.vint.ee/kasutaja-profiil/?user=733"/>
    <hyperlink ref="B35" r:id="rId10" display="https://www.vint.ee/kasutaja-profiil/?user=50982"/>
    <hyperlink ref="B27" r:id="rId11" display="https://www.vint.ee/kasutaja-profiil/?user=57993"/>
    <hyperlink ref="B22" r:id="rId12" display="https://www.vint.ee/kasutaja-profiil/?user=41624"/>
    <hyperlink ref="B23" r:id="rId13" display="https://www.vint.ee/kasutaja-profiil/?user=22737"/>
    <hyperlink ref="B36" r:id="rId14" display="https://www.vint.ee/kasutaja-profiil/?user=76176"/>
    <hyperlink ref="B29" r:id="rId15" display="https://www.vint.ee/kasutaja-profiil/?user=76404"/>
    <hyperlink ref="B139" r:id="rId16" display="https://www.vint.ee/kasutaja-profiil/?user=24525"/>
    <hyperlink ref="B34" r:id="rId17" display="https://www.vint.ee/kasutaja-profiil/?user=76399"/>
    <hyperlink ref="B31" r:id="rId18" display="https://www.vint.ee/kasutaja-profiil/?user=74549"/>
    <hyperlink ref="B17" r:id="rId19" display="https://www.vint.ee/kasutaja-profiil/?user=74537"/>
    <hyperlink ref="B140" r:id="rId20" display="https://www.vint.ee/kasutaja-profiil/?user=76432"/>
    <hyperlink ref="B43" r:id="rId21" display="https://www.vint.ee/kasutaja-profiil/?user=50797"/>
    <hyperlink ref="D43" r:id="rId22" display="https://www.vint.ee/mangu-kordus/?game_id=10457683&amp;game_type=4"/>
    <hyperlink ref="B136" r:id="rId23" display="https://www.vint.ee/kasutaja-profiil/?user=70657"/>
    <hyperlink ref="B42" r:id="rId24" display="https://www.vint.ee/kasutaja-profiil/?user=22457"/>
    <hyperlink ref="B59" r:id="rId25" display="https://www.vint.ee/kasutaja-profiil/?user=74581"/>
    <hyperlink ref="B135" r:id="rId26" display="https://www.vint.ee/kasutaja-profiil/?user=76332"/>
    <hyperlink ref="B51" r:id="rId27" display="https://www.vint.ee/kasutaja-profiil/?user=73948"/>
    <hyperlink ref="B141" r:id="rId28" display="https://www.vint.ee/kasutaja-profiil/?user=63637"/>
    <hyperlink ref="B39" r:id="rId29" display="https://www.vint.ee/kasutaja-profiil/?user=76177"/>
    <hyperlink ref="B52" r:id="rId30" display="https://www.vint.ee/kasutaja-profiil/?user=76389"/>
    <hyperlink ref="B74" r:id="rId31" display="https://www.vint.ee/kasutaja-profiil/?user=46349"/>
    <hyperlink ref="B61" r:id="rId32" display="https://www.vint.ee/kasutaja-profiil/?user=70302"/>
    <hyperlink ref="B138" r:id="rId33" display="https://www.vint.ee/kasutaja-profiil/?user=73302"/>
    <hyperlink ref="B137" r:id="rId34" display="https://www.vint.ee/kasutaja-profiil/?user=75415"/>
    <hyperlink ref="B11" r:id="rId35" display="https://www.vint.ee/kasutaja-profiil/?user=24780"/>
    <hyperlink ref="B18" r:id="rId36" display="https://www.vint.ee/kasutaja-profiil/?user=33271"/>
    <hyperlink ref="B32" r:id="rId37" display="https://www.vint.ee/kasutaja-profiil/?user=33277"/>
    <hyperlink ref="B12" r:id="rId38" display="https://www.vint.ee/kasutaja-profiil/?user=46594"/>
    <hyperlink ref="B14" r:id="rId39" display="https://www.vint.ee/kasutaja-profiil/?user=33863"/>
    <hyperlink ref="B25" r:id="rId40" display="https://www.vint.ee/kasutaja-profiil/?user=76368"/>
    <hyperlink ref="B24" r:id="rId41" display="https://www.vint.ee/kasutaja-profiil/?user=76363"/>
    <hyperlink ref="B26" r:id="rId42" display="https://www.vint.ee/kasutaja-profiil/?user=76364"/>
    <hyperlink ref="B19" r:id="rId43" display="https://www.vint.ee/kasutaja-profiil/?user=76365"/>
    <hyperlink ref="B30" r:id="rId44" display="https://www.vint.ee/kasutaja-profiil/?user=76366"/>
    <hyperlink ref="B15" r:id="rId45" display="https://www.vint.ee/kasutaja-profiil/?user=18524"/>
    <hyperlink ref="B46" r:id="rId46" display="https://www.vint.ee/kasutaja-profiil/?user=74312"/>
    <hyperlink ref="B20" r:id="rId47" display="https://www.vint.ee/kasutaja-profiil/?user=74563"/>
    <hyperlink ref="B115" r:id="rId48" display="https://www.vint.ee/kasutaja-profiil/?user=15411"/>
    <hyperlink ref="B54" r:id="rId49" display="https://www.vint.ee/kasutaja-profiil/?user=73945"/>
    <hyperlink ref="B62" r:id="rId50" display="https://www.vint.ee/kasutaja-profiil/?user=73933"/>
    <hyperlink ref="B55" r:id="rId51" display="https://www.vint.ee/kasutaja-profiil/?user=73953"/>
    <hyperlink ref="B78" r:id="rId52" display="https://www.vint.ee/kasutaja-profiil/?user=74322"/>
    <hyperlink ref="B67" r:id="rId53" display="https://www.vint.ee/kasutaja-profiil/?user=73955"/>
    <hyperlink ref="B4" r:id="rId54" display="https://www.vint.ee/kasutaja-profiil/?user=74583"/>
    <hyperlink ref="B16" r:id="rId55" display="https://www.vint.ee/kasutaja-profiil/?user=15489"/>
    <hyperlink ref="B10" r:id="rId56" display="https://www.vint.ee/kasutaja-profiil/?user=24525"/>
    <hyperlink ref="B93" r:id="rId57" display="https://www.vint.ee/kasutaja-profiil/?user=76432"/>
    <hyperlink ref="B58" r:id="rId58" display="https://www.vint.ee/kasutaja-profiil/?user=70657"/>
    <hyperlink ref="B72" r:id="rId59" display="https://www.vint.ee/kasutaja-profiil/?user=76332"/>
    <hyperlink ref="B106" r:id="rId60" display="https://www.vint.ee/kasutaja-profiil/?user=63637"/>
    <hyperlink ref="B83" r:id="rId61" display="https://www.vint.ee/kasutaja-profiil/?user=73302"/>
    <hyperlink ref="B63" r:id="rId62" display="https://www.vint.ee/kasutaja-profiil/?user=75415"/>
    <hyperlink ref="B104" r:id="rId63" display="https://www.vint.ee/kasutaja-profiil/?user=42135"/>
    <hyperlink ref="B66" r:id="rId64" display="https://www.vint.ee/kasutaja-profiil/?user=73934"/>
    <hyperlink ref="B91" r:id="rId65" display="https://www.vint.ee/kasutaja-profiil/?user=76458"/>
    <hyperlink ref="B90" r:id="rId66" display="https://www.vint.ee/kasutaja-profiil/?user=76456"/>
    <hyperlink ref="B81" r:id="rId67" display="https://www.vint.ee/kasutaja-profiil/?user=76501"/>
    <hyperlink ref="B107" r:id="rId68" display="https://www.vint.ee/kasutaja-profiil/?user=74594"/>
    <hyperlink ref="B110" r:id="rId69" display="https://www.vint.ee/kasutaja-profiil/?user=31099"/>
    <hyperlink ref="B111" r:id="rId70" display="https://www.vint.ee/kasutaja-profiil/?user=76594"/>
    <hyperlink ref="B113" r:id="rId71" display="https://www.vint.ee/kasutaja-profiil/?user=74564"/>
    <hyperlink ref="B114" r:id="rId72" display="https://www.vint.ee/kasutaja-profiil/?user=72199"/>
  </hyperlinks>
  <pageMargins left="0.7" right="0.7" top="0.75" bottom="0.75" header="0.3" footer="0.3"/>
  <pageSetup paperSize="9" orientation="portrait" horizontalDpi="0" verticalDpi="0"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таблица - команды</vt:lpstr>
      <vt:lpstr>таблица-лич.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Windowsi kasutaja</cp:lastModifiedBy>
  <dcterms:created xsi:type="dcterms:W3CDTF">2020-05-26T11:11:46Z</dcterms:created>
  <dcterms:modified xsi:type="dcterms:W3CDTF">2020-06-08T07:20:23Z</dcterms:modified>
</cp:coreProperties>
</file>